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cuments\ΕΓΓΡΑΦΑ 2024\Τεύχη Ηλεκτροκινητήρες  2023-24\"/>
    </mc:Choice>
  </mc:AlternateContent>
  <xr:revisionPtr revIDLastSave="0" documentId="13_ncr:1_{337CE151-25B4-4699-8CFD-5D6216F0C16D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Φύλλο2" sheetId="2" r:id="rId1"/>
  </sheets>
  <definedNames>
    <definedName name="_xlnm.Print_Area" localSheetId="0">Φύλλο2!$A$1:$F$82</definedName>
    <definedName name="_xlnm.Print_Titles" localSheetId="0">Φύλλο2!$9:$10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F39" i="2"/>
  <c r="F18" i="2" l="1"/>
  <c r="F38" i="2" l="1"/>
  <c r="F37" i="2"/>
  <c r="F36" i="2"/>
  <c r="F35" i="2"/>
  <c r="F11" i="2" l="1"/>
  <c r="F12" i="2"/>
  <c r="F13" i="2"/>
  <c r="F14" i="2"/>
  <c r="F15" i="2"/>
  <c r="F16" i="2"/>
  <c r="F17" i="2"/>
  <c r="F19" i="2" l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70" i="2" l="1"/>
  <c r="F71" i="2" s="1"/>
  <c r="F72" i="2" l="1"/>
</calcChain>
</file>

<file path=xl/sharedStrings.xml><?xml version="1.0" encoding="utf-8"?>
<sst xmlns="http://schemas.openxmlformats.org/spreadsheetml/2006/main" count="149" uniqueCount="92">
  <si>
    <t>ΠΑΝΕΠΙΣΤΗΜΙΟ ΙΩΑΝΝΙΝΩΝ</t>
  </si>
  <si>
    <t>ΕΡΓΟ:</t>
  </si>
  <si>
    <t xml:space="preserve">    ΕΛΛΗΝΙΚΗ ΔΗΜΟΚΡΑΤΙΑ</t>
  </si>
  <si>
    <t>Δ/ΝΣΗ ΤΕΧΝΙΚΩΝ ΥΠΗΡΕΣΙΩΝ</t>
  </si>
  <si>
    <t xml:space="preserve">         ΤΜΗΜΑ ΜΕΛΕΤΩΝ</t>
  </si>
  <si>
    <t>(1)</t>
  </si>
  <si>
    <t>(2)</t>
  </si>
  <si>
    <t>(3)</t>
  </si>
  <si>
    <t>(4)</t>
  </si>
  <si>
    <t>(5)</t>
  </si>
  <si>
    <t>(6) = (4)*(5)</t>
  </si>
  <si>
    <t>A/α</t>
  </si>
  <si>
    <t>Ποσότητα</t>
  </si>
  <si>
    <t>Μονάδα μέτρησης</t>
  </si>
  <si>
    <t>τεμάχιο</t>
  </si>
  <si>
    <t>Προϋπολογισμός</t>
  </si>
  <si>
    <t xml:space="preserve">Τιμή μονάδας χωρίς Φ.Π.Α. </t>
  </si>
  <si>
    <t xml:space="preserve">Αξία χωρίς Φ.Π.Α. </t>
  </si>
  <si>
    <t xml:space="preserve">Συνολική αξία χωρίς Φ.Π.Α. 24% </t>
  </si>
  <si>
    <t xml:space="preserve">Φ.Π.Α. 24% </t>
  </si>
  <si>
    <t xml:space="preserve">Συνολική αξία με Φ.Π.Α. 24% </t>
  </si>
  <si>
    <t>Είδος εργασίας ή υλικού - προδιαγραφή</t>
  </si>
  <si>
    <t>Θεωρήθηκε</t>
  </si>
  <si>
    <t>Προϊστάμενος Τμ. Συντήρησης                                                Τμ. Μελετών</t>
  </si>
  <si>
    <t>Δ/νσης  Τεχνικών  Υπηρεσιών</t>
  </si>
  <si>
    <t>Υλικά περιέλιξης  σε ηλεκτροκινητήρα τριφασικό  δύο  ταχυτήτων , ειδικής κατασκευής (ασανσέρ)  ισχύος  4 Hp &lt; P ≤ 16 Hp , 330RPM - 1360RPM .</t>
  </si>
  <si>
    <t>Επισκευή περιέλιξης  σε ηλεκτροκινητήρα τριφασικό  δύο  ταχυτήτων , ειδικής κατασκευής (ασανσέρ)  ισχύος  4 Hp &lt; P ≤ 16 Hp , 330RPM - 1360RPM .</t>
  </si>
  <si>
    <t>Έδρανα τύπου ωμέγα με ρουλεμάν , για άξονα τριφασικού ηλεκτροκινητήρα , σε κλιματιστική μονάδα .</t>
  </si>
  <si>
    <t>Αντικατάσταση εδράνων τύπου ωμέγα με ρουλεμάν , για άξονα τριφασικού ηλεκτροκινητήρα , σε κλιματιστική μονάδα .</t>
  </si>
  <si>
    <t xml:space="preserve">         Αθανάσιος  Ζέρβας                                                 Χρήστος  Μπουρνάκας</t>
  </si>
  <si>
    <t>Μηχανικός Δομικών Έργων  Τ.Ε.                                   Πολιτικός  Μηχανικός</t>
  </si>
  <si>
    <t>Κόμπλερ αντλίας   5 Hp &lt; P ≤ 15 Hp .</t>
  </si>
  <si>
    <t>Τακάκια για κόμπλερ αντλίας  5 Hp &lt; P ≤ 15 Hp .</t>
  </si>
  <si>
    <t>Προμήθεια ανταλλακτικών και επισκευή ηλεκτροκινητήρων Παν/πολης  Ιωαννίνων  2024-25</t>
  </si>
  <si>
    <r>
      <t xml:space="preserve">Υλικά περιέλιξης και ρουλεμάν για ηλεκτροκινητήρα τριφασικό ισχύος    P </t>
    </r>
    <r>
      <rPr>
        <sz val="10"/>
        <rFont val="Calibri"/>
        <family val="2"/>
        <charset val="161"/>
      </rPr>
      <t xml:space="preserve">≤ </t>
    </r>
    <r>
      <rPr>
        <sz val="10"/>
        <rFont val="Palatino Linotype"/>
        <family val="1"/>
        <charset val="161"/>
      </rPr>
      <t>1  Hp .</t>
    </r>
  </si>
  <si>
    <r>
      <t xml:space="preserve">Επισκευή περιέλιξης και αντικατάσταση ρουλεμάν σε ηλεκτροκινητήρα τριφασικό ισχύος P </t>
    </r>
    <r>
      <rPr>
        <sz val="10"/>
        <rFont val="Calibri"/>
        <family val="2"/>
        <charset val="161"/>
      </rPr>
      <t>≤</t>
    </r>
    <r>
      <rPr>
        <sz val="10"/>
        <rFont val="Palatino Linotype"/>
        <family val="1"/>
        <charset val="161"/>
      </rPr>
      <t xml:space="preserve"> 1 Hp .</t>
    </r>
  </si>
  <si>
    <r>
      <t xml:space="preserve">Υλικά περιέλιξης και ρουλεμάν για ηλεκτροκινητήρα τριφασικό ισχύος P: 1 Hp &lt; P </t>
    </r>
    <r>
      <rPr>
        <sz val="10"/>
        <rFont val="Calibri"/>
        <family val="2"/>
        <charset val="161"/>
      </rPr>
      <t>≤ 1,5</t>
    </r>
    <r>
      <rPr>
        <sz val="10"/>
        <rFont val="Palatino Linotype"/>
        <family val="1"/>
        <charset val="161"/>
      </rPr>
      <t xml:space="preserve"> Hp .</t>
    </r>
  </si>
  <si>
    <t>Επισκευή περιέλιξης και αντικατάσταση ρουλεμάν σε ηλεκτροκινητήρα τριφασικό ισχύος  P: 1 Hp &lt; P ≤ 1,5 Hp .</t>
  </si>
  <si>
    <r>
      <t xml:space="preserve">Υλικά περιέλιξης και ρουλεμάν για ηλεκτροκινητήρα τριφασικό ισχύος P: 1,5 Hp &lt; P </t>
    </r>
    <r>
      <rPr>
        <sz val="10"/>
        <rFont val="Calibri"/>
        <family val="2"/>
        <charset val="161"/>
      </rPr>
      <t>≤ 2</t>
    </r>
    <r>
      <rPr>
        <sz val="10"/>
        <rFont val="Palatino Linotype"/>
        <family val="1"/>
        <charset val="161"/>
      </rPr>
      <t xml:space="preserve"> Hp .</t>
    </r>
  </si>
  <si>
    <t>Επισκευή περιέλιξης και αντικατάσταση ρουλεμάν σε ηλεκτροκινητήρα τριφασικό ισχύος  P: 1,5 Hp &lt; P ≤ 2 Hp .</t>
  </si>
  <si>
    <r>
      <t xml:space="preserve">Υλικά περιέλιξης και ρουλεμάν για ηλεκτροκινητήρα τριφασικό ισχύος P: 2 Hp &lt; P </t>
    </r>
    <r>
      <rPr>
        <sz val="10"/>
        <rFont val="Calibri"/>
        <family val="2"/>
        <charset val="161"/>
      </rPr>
      <t>≤ 2,5</t>
    </r>
    <r>
      <rPr>
        <sz val="10"/>
        <rFont val="Palatino Linotype"/>
        <family val="1"/>
        <charset val="161"/>
      </rPr>
      <t xml:space="preserve"> Hp .</t>
    </r>
  </si>
  <si>
    <t>Επισκευή περιέλιξης και αντικατάσταση ρουλεμάν σε ηλεκτροκινητήρα τριφασικό ισχύος  P: 2 Hp &lt; P ≤ 2,5 Hp .</t>
  </si>
  <si>
    <r>
      <t xml:space="preserve">Υλικά περιέλιξης και ρουλεμάν για ηλεκτροκινητήρα τριφασικό ισχύος P: 2,5 Hp &lt; P </t>
    </r>
    <r>
      <rPr>
        <sz val="10"/>
        <rFont val="Calibri"/>
        <family val="2"/>
        <charset val="161"/>
      </rPr>
      <t>≤ 3</t>
    </r>
    <r>
      <rPr>
        <sz val="10"/>
        <rFont val="Palatino Linotype"/>
        <family val="1"/>
        <charset val="161"/>
      </rPr>
      <t xml:space="preserve"> Hp .</t>
    </r>
  </si>
  <si>
    <t>Επισκευή περιέλιξης και αντικατάσταση ρουλεμάν σε ηλεκτροκινητήρα τριφασικό ισχύος  P: 2,5 Hp &lt; P ≤ 3 Hp .</t>
  </si>
  <si>
    <r>
      <t xml:space="preserve">Υλικά περιέλιξης και ρουλεμάν για ηλεκτροκινητήρα τριφασικό ισχύος P: 3 Hp &lt; P </t>
    </r>
    <r>
      <rPr>
        <sz val="10"/>
        <rFont val="Calibri"/>
        <family val="2"/>
        <charset val="161"/>
      </rPr>
      <t>≤ 4</t>
    </r>
    <r>
      <rPr>
        <sz val="10"/>
        <rFont val="Palatino Linotype"/>
        <family val="1"/>
        <charset val="161"/>
      </rPr>
      <t xml:space="preserve"> Hp .</t>
    </r>
  </si>
  <si>
    <t>Επισκευή περιέλιξης και αντικατάσταση ρουλεμάν σε ηλεκτροκινητήρα τριφασικό ισχύος  P: 3 Hp &lt; P ≤ 4 Hp .</t>
  </si>
  <si>
    <r>
      <t xml:space="preserve">Υλικά περιέλιξης και ρουλεμάν για ηλεκτροκινητήρα τριφασικό ισχύος P: 4 Hp &lt; P </t>
    </r>
    <r>
      <rPr>
        <sz val="10"/>
        <rFont val="Calibri"/>
        <family val="2"/>
        <charset val="161"/>
      </rPr>
      <t>≤ 5</t>
    </r>
    <r>
      <rPr>
        <sz val="10"/>
        <rFont val="Palatino Linotype"/>
        <family val="1"/>
        <charset val="161"/>
      </rPr>
      <t>,5 Hp .</t>
    </r>
  </si>
  <si>
    <t>Επισκευή περιέλιξης και αντικατάσταση ρουλεμάν σε ηλεκτροκινητήρα τριφασικό ισχύος  P: 4 Hp &lt; P ≤ 5,5 Hp .</t>
  </si>
  <si>
    <r>
      <t xml:space="preserve">Υλικά περιέλιξης και ρουλεμάν για ηλεκτροκινητήρα τριφασικό ισχύος P: 5,5 Hp &lt; P </t>
    </r>
    <r>
      <rPr>
        <sz val="10"/>
        <rFont val="Calibri"/>
        <family val="2"/>
        <charset val="161"/>
      </rPr>
      <t>≤ 7</t>
    </r>
    <r>
      <rPr>
        <sz val="10"/>
        <rFont val="Palatino Linotype"/>
        <family val="1"/>
        <charset val="161"/>
      </rPr>
      <t>,5 Hp .</t>
    </r>
  </si>
  <si>
    <t>Επισκευή περιέλιξης και αντικατάσταση ρουλεμάν σε ηλεκτροκινητήρα τριφασικό ισχύος  P: 5,5 Hp &lt; P ≤ 7,5 Hp .</t>
  </si>
  <si>
    <r>
      <t xml:space="preserve">Υλικά περιέλιξης και ρουλεμάν για ηλεκτροκινητήρα τριφασικό ισχύος P: 7,5 Hp &lt; P </t>
    </r>
    <r>
      <rPr>
        <sz val="10"/>
        <rFont val="Calibri"/>
        <family val="2"/>
        <charset val="161"/>
      </rPr>
      <t>≤ 10</t>
    </r>
    <r>
      <rPr>
        <sz val="10"/>
        <rFont val="Palatino Linotype"/>
        <family val="1"/>
        <charset val="161"/>
      </rPr>
      <t xml:space="preserve"> Hp .</t>
    </r>
  </si>
  <si>
    <t>Επισκευή περιέλιξης και αντικατάσταση ρουλεμάν σε ηλεκτροκινητήρα τριφασικό ισχύος  P: 7,5 Hp &lt; P ≤ 10 Hp .</t>
  </si>
  <si>
    <r>
      <t xml:space="preserve">Υλικά περιέλιξης και ρουλεμάν για ηλεκτροκινητήρα τριφασικό ισχύος P: 10 Hp &lt; P </t>
    </r>
    <r>
      <rPr>
        <sz val="10"/>
        <rFont val="Calibri"/>
        <family val="2"/>
        <charset val="161"/>
      </rPr>
      <t xml:space="preserve">≤ </t>
    </r>
    <r>
      <rPr>
        <sz val="10"/>
        <rFont val="Palatino Linotype"/>
        <family val="1"/>
        <charset val="161"/>
      </rPr>
      <t>12,5 Hp .</t>
    </r>
  </si>
  <si>
    <t>Επισκευή περιέλιξης και αντικατάσταση ρουλεμάν σε ηλεκτροκινητήρα τριφασικό ισχύος  P: 10 Hp &lt; P ≤ 12,5 Hp .</t>
  </si>
  <si>
    <r>
      <t xml:space="preserve">Υλικά περιέλιξης και ρουλεμάν για ηλεκτροκινητήρα τριφασικό ισχύος P: 12,5 Hp &lt; P </t>
    </r>
    <r>
      <rPr>
        <sz val="10"/>
        <rFont val="Calibri"/>
        <family val="2"/>
        <charset val="161"/>
      </rPr>
      <t>≤ 20</t>
    </r>
    <r>
      <rPr>
        <sz val="10"/>
        <rFont val="Palatino Linotype"/>
        <family val="1"/>
        <charset val="161"/>
      </rPr>
      <t xml:space="preserve"> Hp .</t>
    </r>
  </si>
  <si>
    <t>Επισκευή περιέλιξης και αντικατάσταση ρουλεμάν σε ηλεκτροκινητήρα τριφασικό ισχύος  P: 12,5 Hp &lt; P ≤ 20 Hp .</t>
  </si>
  <si>
    <r>
      <t xml:space="preserve">Υλικά περιέλιξης και ρουλεμάν για ηλεκτροκινητήρα τριφασικό ισχύος P: 20 Hp &lt; P </t>
    </r>
    <r>
      <rPr>
        <sz val="10"/>
        <rFont val="Calibri"/>
        <family val="2"/>
        <charset val="161"/>
      </rPr>
      <t>≤ 50</t>
    </r>
    <r>
      <rPr>
        <sz val="10"/>
        <rFont val="Palatino Linotype"/>
        <family val="1"/>
        <charset val="161"/>
      </rPr>
      <t xml:space="preserve"> Hp .</t>
    </r>
  </si>
  <si>
    <t>Επισκευή περιέλιξης και αντικατάσταση ρουλεμάν σε ηλεκτροκινητήρα τριφασικό ισχύος  P: 20 Hp &lt; P ≤ 50 Hp .</t>
  </si>
  <si>
    <r>
      <t xml:space="preserve">Πινακίδα ηλεκτροκινητήρα τριφασικού ισχύος P </t>
    </r>
    <r>
      <rPr>
        <sz val="10"/>
        <rFont val="Calibri"/>
        <family val="2"/>
        <charset val="161"/>
      </rPr>
      <t>≤ 5</t>
    </r>
    <r>
      <rPr>
        <sz val="10"/>
        <rFont val="Palatino Linotype"/>
        <family val="1"/>
        <charset val="161"/>
      </rPr>
      <t xml:space="preserve"> Hp .</t>
    </r>
  </si>
  <si>
    <t>Τοποθέτηση πινακίδας σε ηλεκτροκινητήρα τριφασικό ισχύος  P ≤ 5 Hp .</t>
  </si>
  <si>
    <r>
      <t xml:space="preserve">Πινακίδα ηλεκτροκινητήρα τριφασικού ισχύος P: 5 Hp &lt; P </t>
    </r>
    <r>
      <rPr>
        <sz val="10"/>
        <rFont val="Calibri"/>
        <family val="2"/>
        <charset val="161"/>
      </rPr>
      <t>≤ 15</t>
    </r>
    <r>
      <rPr>
        <sz val="10"/>
        <rFont val="Palatino Linotype"/>
        <family val="1"/>
        <charset val="161"/>
      </rPr>
      <t xml:space="preserve"> Hp .</t>
    </r>
  </si>
  <si>
    <t>Τοποθέτηση πινακίδας σε ηλεκτροκινητήρα τριφασικό ισχύος P: 5 Hp &lt; P ≤ 15 Hp .</t>
  </si>
  <si>
    <r>
      <t xml:space="preserve">Κυτίο πινακίδας ηλεκτροκινητήρα τριφασικού ισχύος P </t>
    </r>
    <r>
      <rPr>
        <sz val="10"/>
        <rFont val="Calibri"/>
        <family val="2"/>
        <charset val="161"/>
      </rPr>
      <t>≤ 5</t>
    </r>
    <r>
      <rPr>
        <sz val="10"/>
        <rFont val="Palatino Linotype"/>
        <family val="1"/>
        <charset val="161"/>
      </rPr>
      <t xml:space="preserve"> Hp .</t>
    </r>
  </si>
  <si>
    <t>Τοποθέτηση κυτίου πινακίδας σε ηλεκτροκινητήρα τριφασικό ισχύος  P ≤ 5 Hp .</t>
  </si>
  <si>
    <r>
      <t xml:space="preserve">Κυτίο πινακίδας ηλεκτροκινητήρα τριφασικού ισχύος P: 5 Hp &lt; P </t>
    </r>
    <r>
      <rPr>
        <sz val="10"/>
        <rFont val="Calibri"/>
        <family val="2"/>
        <charset val="161"/>
      </rPr>
      <t>≤ 15</t>
    </r>
    <r>
      <rPr>
        <sz val="10"/>
        <rFont val="Palatino Linotype"/>
        <family val="1"/>
        <charset val="161"/>
      </rPr>
      <t xml:space="preserve"> Hp .</t>
    </r>
  </si>
  <si>
    <t>Τοποθέτηση κυτίου πινακίδας σε ηλεκτροκινητήρα τριφασικό ισχύος P: 5 Hp &lt; P ≤ 15 Hp .</t>
  </si>
  <si>
    <r>
      <t xml:space="preserve">Φτερωτή ηλεκτροκινητήρα τριφασικού ισχύος P </t>
    </r>
    <r>
      <rPr>
        <sz val="10"/>
        <rFont val="Calibri"/>
        <family val="2"/>
        <charset val="161"/>
      </rPr>
      <t>≤ 5</t>
    </r>
    <r>
      <rPr>
        <sz val="10"/>
        <rFont val="Palatino Linotype"/>
        <family val="1"/>
        <charset val="161"/>
      </rPr>
      <t xml:space="preserve"> Hp .</t>
    </r>
  </si>
  <si>
    <t>Τοποθέτηση φτερωτής σε ηλεκτροκινητήρα τριφασικό ισχύος  P ≤ 5 Hp .</t>
  </si>
  <si>
    <r>
      <t xml:space="preserve">Φτερωτή ηλεκτροκινητήρα τριφασικού ισχύος P: 5 Hp &lt; P </t>
    </r>
    <r>
      <rPr>
        <sz val="10"/>
        <rFont val="Calibri"/>
        <family val="2"/>
        <charset val="161"/>
      </rPr>
      <t>≤ 15</t>
    </r>
    <r>
      <rPr>
        <sz val="10"/>
        <rFont val="Palatino Linotype"/>
        <family val="1"/>
        <charset val="161"/>
      </rPr>
      <t xml:space="preserve"> Hp .</t>
    </r>
  </si>
  <si>
    <t>Τοποθέτηση φτερωτής σε ηλεκτροκινητήρα τριφασικό ισχύος P: 5 Hp &lt; P ≤ 15 Hp .</t>
  </si>
  <si>
    <r>
      <t xml:space="preserve">Καπάκι φτερωτής ηλεκτροκινητήρα τριφασικού ισχύος P </t>
    </r>
    <r>
      <rPr>
        <sz val="10"/>
        <rFont val="Calibri"/>
        <family val="2"/>
        <charset val="161"/>
      </rPr>
      <t>≤ 5</t>
    </r>
    <r>
      <rPr>
        <sz val="10"/>
        <rFont val="Palatino Linotype"/>
        <family val="1"/>
        <charset val="161"/>
      </rPr>
      <t xml:space="preserve"> Hp .</t>
    </r>
  </si>
  <si>
    <t>Τοποθέτηση καπακιού φτερωτής σε ηλεκτροκινητήρα τριφασικό ισχύος  P ≤ 5 Hp .</t>
  </si>
  <si>
    <r>
      <t xml:space="preserve">Καπάκι φτερωτής ηλεκτροκινητήρα τριφασικού ισχύος P: 5 Hp &lt; P </t>
    </r>
    <r>
      <rPr>
        <sz val="10"/>
        <rFont val="Calibri"/>
        <family val="2"/>
        <charset val="161"/>
      </rPr>
      <t>≤ 15</t>
    </r>
    <r>
      <rPr>
        <sz val="10"/>
        <rFont val="Palatino Linotype"/>
        <family val="1"/>
        <charset val="161"/>
      </rPr>
      <t xml:space="preserve"> Hp .</t>
    </r>
  </si>
  <si>
    <t>Τοποθέτηση καπακιού φτερωτής σε ηλεκτροκινητήρα τριφασικό ισχύος P: 5 Hp &lt; P ≤ 15 Hp .</t>
  </si>
  <si>
    <r>
      <t xml:space="preserve">Υλικά περιέλιξης και ρουλεμάν για κυκλοφορητή με τριφασικό ηλεκτροκινητήρα ισχύος P </t>
    </r>
    <r>
      <rPr>
        <sz val="10"/>
        <rFont val="Calibri"/>
        <family val="2"/>
        <charset val="161"/>
      </rPr>
      <t xml:space="preserve">≤ </t>
    </r>
    <r>
      <rPr>
        <sz val="10"/>
        <rFont val="Palatino Linotype"/>
        <family val="1"/>
        <charset val="161"/>
      </rPr>
      <t>5 Hp .</t>
    </r>
  </si>
  <si>
    <t>Επισκευή περιέλιξης και αντικατάσταση ρουλεμάν σε κυκλοφορητή με ηλεκτροκινητήρα τριφασικό ισχύος  P ≤ 5 Hp .</t>
  </si>
  <si>
    <r>
      <t xml:space="preserve">Υλικά περιέλιξης και ρουλεμάν για κυκλοφορητή με τριφασικό ηλεκτροκινητήρα ισχύος P: 5 Hp &lt; P </t>
    </r>
    <r>
      <rPr>
        <sz val="10"/>
        <rFont val="Calibri"/>
        <family val="2"/>
        <charset val="161"/>
      </rPr>
      <t>≤ 1</t>
    </r>
    <r>
      <rPr>
        <sz val="10"/>
        <rFont val="Palatino Linotype"/>
        <family val="1"/>
        <charset val="161"/>
      </rPr>
      <t>5 Hp .</t>
    </r>
  </si>
  <si>
    <t>Επισκευή περιέλιξης και αντικατάσταση ρουλεμάν σε κυκλοφορητή με ηλεκτροκινητήρα τριφασικό ισχύος  P: 5 Hp &lt; P ≤ 15 Hp .</t>
  </si>
  <si>
    <r>
      <t xml:space="preserve">Στεγανό για κυκλοφορητή με τριφασικό ηλεκτροκινητήρα ισχύος P </t>
    </r>
    <r>
      <rPr>
        <sz val="10"/>
        <rFont val="Calibri"/>
        <family val="2"/>
        <charset val="161"/>
      </rPr>
      <t xml:space="preserve">≤ </t>
    </r>
    <r>
      <rPr>
        <sz val="10"/>
        <rFont val="Palatino Linotype"/>
        <family val="1"/>
        <charset val="161"/>
      </rPr>
      <t>5 Hp .</t>
    </r>
  </si>
  <si>
    <t>Αντικατάσταση στεγανού σε κυκλοφορητή με ηλεκτροκινητήρα τριφασικό ισχύος  P ≤ 5 Hp .</t>
  </si>
  <si>
    <r>
      <t xml:space="preserve">Στεγανό για κυκλοφορητή με τριφασικό ηλεκτροκινητήρα ισχύος P: 5 Hp &lt; P </t>
    </r>
    <r>
      <rPr>
        <sz val="10"/>
        <rFont val="Calibri"/>
        <family val="2"/>
        <charset val="161"/>
      </rPr>
      <t>≤ 1</t>
    </r>
    <r>
      <rPr>
        <sz val="10"/>
        <rFont val="Palatino Linotype"/>
        <family val="1"/>
        <charset val="161"/>
      </rPr>
      <t>5 Hp .</t>
    </r>
  </si>
  <si>
    <t>Αντικατάσταση στεγανού σε κυκλοφορητή με ηλεκτροκινητήρα τριφασικό ισχύος  P: 5 Hp &lt; P ≤ 15 Hp .</t>
  </si>
  <si>
    <r>
      <t xml:space="preserve">Υλικά περιέλιξης,  ρουλεμάν και στεγανό για κυκλοφορητή με τριφασικό ηλεκτροκινητήρα ισχύος P </t>
    </r>
    <r>
      <rPr>
        <sz val="10"/>
        <rFont val="Calibri"/>
        <family val="2"/>
        <charset val="161"/>
      </rPr>
      <t xml:space="preserve">≤ </t>
    </r>
    <r>
      <rPr>
        <sz val="10"/>
        <rFont val="Palatino Linotype"/>
        <family val="1"/>
        <charset val="161"/>
      </rPr>
      <t>5 Hp .</t>
    </r>
  </si>
  <si>
    <t>Επισκευή περιέλιξης, αντικατάσταση ρουλεμάν και αντικατάσταση στεγανού σε κυκλοφορητή με ηλεκτροκινητήρα τριφασικό ισχύος  P ≤ 5 Hp .</t>
  </si>
  <si>
    <r>
      <t xml:space="preserve">Υλικά περιέλιξης, ρουλεμάν και στεγανό για κυκλοφορητή με τριφασικό ηλεκτροκινητήρα ισχύος P: 5 Hp &lt; P </t>
    </r>
    <r>
      <rPr>
        <sz val="10"/>
        <rFont val="Calibri"/>
        <family val="2"/>
        <charset val="161"/>
      </rPr>
      <t>≤ 1</t>
    </r>
    <r>
      <rPr>
        <sz val="10"/>
        <rFont val="Palatino Linotype"/>
        <family val="1"/>
        <charset val="161"/>
      </rPr>
      <t>5 Hp .</t>
    </r>
  </si>
  <si>
    <t>Επισκευή περιέλιξης, αντικατάσταση ρουλεμάν και αντικατάσταση στεγανού σε κυκλοφορητή με ηλεκτροκινητήρα τριφασικό ισχύος  P: 5 Hp &lt; P ≤ 15 Hp .</t>
  </si>
  <si>
    <t xml:space="preserve">                συντάκτης                                                                     Προϊστάμενος</t>
  </si>
  <si>
    <t xml:space="preserve">                       Ο                                                                                           Ο</t>
  </si>
  <si>
    <t>Η  Προϊσταμένη</t>
  </si>
  <si>
    <t>Σταματία  Πασιά</t>
  </si>
  <si>
    <t>Ηλεκτρολόγος  Μηχανικός</t>
  </si>
  <si>
    <t>Ιωάννινα …........  02/02/2024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</si>
</sst>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Greek"/>
      <charset val="161"/>
    </font>
    <font>
      <sz val="12"/>
      <name val="Palatino Linotype"/>
      <family val="1"/>
      <charset val="161"/>
    </font>
    <font>
      <sz val="10"/>
      <name val="Palatino Linotype"/>
      <family val="1"/>
      <charset val="161"/>
    </font>
    <font>
      <sz val="9"/>
      <name val="Palatino Linotype"/>
      <family val="1"/>
      <charset val="161"/>
    </font>
    <font>
      <b/>
      <sz val="10"/>
      <name val="Palatino Linotype"/>
      <family val="1"/>
      <charset val="161"/>
    </font>
    <font>
      <b/>
      <sz val="12"/>
      <name val="Palatino Linotype"/>
      <family val="1"/>
      <charset val="161"/>
    </font>
    <font>
      <sz val="10"/>
      <name val="Calibri"/>
      <family val="2"/>
      <charset val="161"/>
    </font>
    <font>
      <sz val="12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4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9" fontId="4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0</xdr:rowOff>
    </xdr:from>
    <xdr:to>
      <xdr:col>1</xdr:col>
      <xdr:colOff>581025</xdr:colOff>
      <xdr:row>2</xdr:row>
      <xdr:rowOff>142875</xdr:rowOff>
    </xdr:to>
    <xdr:pic>
      <xdr:nvPicPr>
        <xdr:cNvPr id="2082" name="Picture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3238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9"/>
  <sheetViews>
    <sheetView tabSelected="1" zoomScaleNormal="100" zoomScaleSheetLayoutView="100" workbookViewId="0">
      <selection activeCell="G75" sqref="G75"/>
    </sheetView>
  </sheetViews>
  <sheetFormatPr defaultColWidth="9.109375" defaultRowHeight="15" x14ac:dyDescent="0.35"/>
  <cols>
    <col min="1" max="1" width="4.6640625" style="1" customWidth="1"/>
    <col min="2" max="2" width="66.44140625" style="1" customWidth="1"/>
    <col min="3" max="3" width="11.33203125" style="1" customWidth="1"/>
    <col min="4" max="4" width="11.88671875" style="1" customWidth="1"/>
    <col min="5" max="5" width="15.109375" style="1" customWidth="1"/>
    <col min="6" max="6" width="15.88671875" style="1" customWidth="1"/>
    <col min="7" max="16384" width="9.109375" style="1"/>
  </cols>
  <sheetData>
    <row r="2" spans="1:6" ht="17.399999999999999" x14ac:dyDescent="0.4">
      <c r="A2" s="39" t="s">
        <v>15</v>
      </c>
      <c r="B2" s="39"/>
      <c r="C2" s="39"/>
      <c r="D2" s="39"/>
      <c r="E2" s="39"/>
      <c r="F2" s="39"/>
    </row>
    <row r="3" spans="1:6" ht="17.399999999999999" x14ac:dyDescent="0.4">
      <c r="A3" s="2"/>
      <c r="C3" s="2"/>
      <c r="D3" s="2"/>
      <c r="E3" s="2"/>
      <c r="F3" s="2"/>
    </row>
    <row r="4" spans="1:6" ht="17.399999999999999" x14ac:dyDescent="0.4">
      <c r="A4" s="3" t="s">
        <v>2</v>
      </c>
      <c r="C4" s="26" t="s">
        <v>1</v>
      </c>
      <c r="D4" s="40" t="s">
        <v>33</v>
      </c>
      <c r="E4" s="40"/>
      <c r="F4" s="40"/>
    </row>
    <row r="5" spans="1:6" ht="17.399999999999999" x14ac:dyDescent="0.4">
      <c r="A5" s="3" t="s">
        <v>0</v>
      </c>
      <c r="C5" s="14"/>
      <c r="D5" s="40"/>
      <c r="E5" s="40"/>
      <c r="F5" s="40"/>
    </row>
    <row r="6" spans="1:6" ht="17.399999999999999" x14ac:dyDescent="0.4">
      <c r="A6" s="3" t="s">
        <v>3</v>
      </c>
      <c r="C6" s="14"/>
      <c r="D6" s="40"/>
      <c r="E6" s="40"/>
      <c r="F6" s="40"/>
    </row>
    <row r="7" spans="1:6" x14ac:dyDescent="0.35">
      <c r="A7" s="3" t="s">
        <v>4</v>
      </c>
      <c r="D7" s="4"/>
      <c r="E7" s="4"/>
      <c r="F7" s="4"/>
    </row>
    <row r="8" spans="1:6" ht="8.25" customHeight="1" thickBot="1" x14ac:dyDescent="0.4"/>
    <row r="9" spans="1:6" s="15" customFormat="1" ht="30.75" customHeight="1" thickBot="1" x14ac:dyDescent="0.4">
      <c r="A9" s="5" t="s">
        <v>11</v>
      </c>
      <c r="B9" s="5" t="s">
        <v>21</v>
      </c>
      <c r="C9" s="5" t="s">
        <v>13</v>
      </c>
      <c r="D9" s="5" t="s">
        <v>12</v>
      </c>
      <c r="E9" s="5" t="s">
        <v>16</v>
      </c>
      <c r="F9" s="5" t="s">
        <v>17</v>
      </c>
    </row>
    <row r="10" spans="1:6" s="25" customFormat="1" ht="15.6" thickBot="1" x14ac:dyDescent="0.3">
      <c r="A10" s="24" t="s">
        <v>5</v>
      </c>
      <c r="B10" s="28" t="s">
        <v>6</v>
      </c>
      <c r="C10" s="28" t="s">
        <v>7</v>
      </c>
      <c r="D10" s="28" t="s">
        <v>8</v>
      </c>
      <c r="E10" s="28" t="s">
        <v>9</v>
      </c>
      <c r="F10" s="28" t="s">
        <v>10</v>
      </c>
    </row>
    <row r="11" spans="1:6" s="13" customFormat="1" ht="30" x14ac:dyDescent="0.35">
      <c r="A11" s="29">
        <v>1</v>
      </c>
      <c r="B11" s="30" t="s">
        <v>34</v>
      </c>
      <c r="C11" s="31" t="s">
        <v>14</v>
      </c>
      <c r="D11" s="36">
        <v>3</v>
      </c>
      <c r="E11" s="37">
        <v>70</v>
      </c>
      <c r="F11" s="32">
        <f>D11*E11</f>
        <v>210</v>
      </c>
    </row>
    <row r="12" spans="1:6" s="13" customFormat="1" ht="30" x14ac:dyDescent="0.35">
      <c r="A12" s="29">
        <v>2</v>
      </c>
      <c r="B12" s="30" t="s">
        <v>35</v>
      </c>
      <c r="C12" s="31" t="s">
        <v>14</v>
      </c>
      <c r="D12" s="36">
        <v>3</v>
      </c>
      <c r="E12" s="37">
        <v>40</v>
      </c>
      <c r="F12" s="32">
        <f t="shared" ref="F12:F68" si="0">D12*E12</f>
        <v>120</v>
      </c>
    </row>
    <row r="13" spans="1:6" s="13" customFormat="1" ht="30" x14ac:dyDescent="0.35">
      <c r="A13" s="29">
        <v>3</v>
      </c>
      <c r="B13" s="30" t="s">
        <v>36</v>
      </c>
      <c r="C13" s="31" t="s">
        <v>14</v>
      </c>
      <c r="D13" s="36">
        <v>2</v>
      </c>
      <c r="E13" s="37">
        <v>80</v>
      </c>
      <c r="F13" s="32">
        <f t="shared" ref="F13:F14" si="1">D13*E13</f>
        <v>160</v>
      </c>
    </row>
    <row r="14" spans="1:6" s="13" customFormat="1" ht="30" x14ac:dyDescent="0.35">
      <c r="A14" s="29">
        <v>4</v>
      </c>
      <c r="B14" s="30" t="s">
        <v>37</v>
      </c>
      <c r="C14" s="31" t="s">
        <v>14</v>
      </c>
      <c r="D14" s="36">
        <v>2</v>
      </c>
      <c r="E14" s="37">
        <v>50</v>
      </c>
      <c r="F14" s="32">
        <f t="shared" si="1"/>
        <v>100</v>
      </c>
    </row>
    <row r="15" spans="1:6" s="13" customFormat="1" ht="30" x14ac:dyDescent="0.35">
      <c r="A15" s="29">
        <v>5</v>
      </c>
      <c r="B15" s="30" t="s">
        <v>38</v>
      </c>
      <c r="C15" s="31" t="s">
        <v>14</v>
      </c>
      <c r="D15" s="36">
        <v>1</v>
      </c>
      <c r="E15" s="37">
        <v>90</v>
      </c>
      <c r="F15" s="32">
        <f t="shared" si="0"/>
        <v>90</v>
      </c>
    </row>
    <row r="16" spans="1:6" s="13" customFormat="1" ht="30" x14ac:dyDescent="0.35">
      <c r="A16" s="29">
        <v>6</v>
      </c>
      <c r="B16" s="30" t="s">
        <v>39</v>
      </c>
      <c r="C16" s="31" t="s">
        <v>14</v>
      </c>
      <c r="D16" s="36">
        <v>1</v>
      </c>
      <c r="E16" s="37">
        <v>50</v>
      </c>
      <c r="F16" s="32">
        <f t="shared" si="0"/>
        <v>50</v>
      </c>
    </row>
    <row r="17" spans="1:6" s="13" customFormat="1" ht="30" x14ac:dyDescent="0.35">
      <c r="A17" s="29">
        <v>7</v>
      </c>
      <c r="B17" s="30" t="s">
        <v>40</v>
      </c>
      <c r="C17" s="31" t="s">
        <v>14</v>
      </c>
      <c r="D17" s="36">
        <v>1</v>
      </c>
      <c r="E17" s="37">
        <v>100</v>
      </c>
      <c r="F17" s="32">
        <f t="shared" si="0"/>
        <v>100</v>
      </c>
    </row>
    <row r="18" spans="1:6" s="13" customFormat="1" ht="30" x14ac:dyDescent="0.35">
      <c r="A18" s="29">
        <v>8</v>
      </c>
      <c r="B18" s="30" t="s">
        <v>41</v>
      </c>
      <c r="C18" s="31" t="s">
        <v>14</v>
      </c>
      <c r="D18" s="36">
        <v>1</v>
      </c>
      <c r="E18" s="37">
        <v>50</v>
      </c>
      <c r="F18" s="32">
        <f>D18*E18</f>
        <v>50</v>
      </c>
    </row>
    <row r="19" spans="1:6" s="13" customFormat="1" ht="30" x14ac:dyDescent="0.35">
      <c r="A19" s="29">
        <v>9</v>
      </c>
      <c r="B19" s="30" t="s">
        <v>42</v>
      </c>
      <c r="C19" s="31" t="s">
        <v>14</v>
      </c>
      <c r="D19" s="36">
        <v>1</v>
      </c>
      <c r="E19" s="37">
        <v>110</v>
      </c>
      <c r="F19" s="32">
        <f t="shared" si="0"/>
        <v>110</v>
      </c>
    </row>
    <row r="20" spans="1:6" s="13" customFormat="1" ht="30" x14ac:dyDescent="0.35">
      <c r="A20" s="29">
        <v>10</v>
      </c>
      <c r="B20" s="30" t="s">
        <v>43</v>
      </c>
      <c r="C20" s="31" t="s">
        <v>14</v>
      </c>
      <c r="D20" s="36">
        <v>1</v>
      </c>
      <c r="E20" s="37">
        <v>80</v>
      </c>
      <c r="F20" s="32">
        <f t="shared" si="0"/>
        <v>80</v>
      </c>
    </row>
    <row r="21" spans="1:6" s="13" customFormat="1" ht="30" x14ac:dyDescent="0.35">
      <c r="A21" s="29">
        <v>11</v>
      </c>
      <c r="B21" s="30" t="s">
        <v>44</v>
      </c>
      <c r="C21" s="31" t="s">
        <v>14</v>
      </c>
      <c r="D21" s="36">
        <v>3</v>
      </c>
      <c r="E21" s="37">
        <v>120</v>
      </c>
      <c r="F21" s="32">
        <f t="shared" si="0"/>
        <v>360</v>
      </c>
    </row>
    <row r="22" spans="1:6" s="13" customFormat="1" ht="30" x14ac:dyDescent="0.35">
      <c r="A22" s="29">
        <v>12</v>
      </c>
      <c r="B22" s="30" t="s">
        <v>45</v>
      </c>
      <c r="C22" s="31" t="s">
        <v>14</v>
      </c>
      <c r="D22" s="36">
        <v>3</v>
      </c>
      <c r="E22" s="37">
        <v>80</v>
      </c>
      <c r="F22" s="32">
        <f t="shared" si="0"/>
        <v>240</v>
      </c>
    </row>
    <row r="23" spans="1:6" s="13" customFormat="1" ht="30" x14ac:dyDescent="0.35">
      <c r="A23" s="29">
        <v>13</v>
      </c>
      <c r="B23" s="30" t="s">
        <v>46</v>
      </c>
      <c r="C23" s="31" t="s">
        <v>14</v>
      </c>
      <c r="D23" s="36">
        <v>1</v>
      </c>
      <c r="E23" s="37">
        <v>130</v>
      </c>
      <c r="F23" s="32">
        <f t="shared" si="0"/>
        <v>130</v>
      </c>
    </row>
    <row r="24" spans="1:6" s="13" customFormat="1" ht="30" x14ac:dyDescent="0.35">
      <c r="A24" s="29">
        <v>14</v>
      </c>
      <c r="B24" s="30" t="s">
        <v>47</v>
      </c>
      <c r="C24" s="31" t="s">
        <v>14</v>
      </c>
      <c r="D24" s="36">
        <v>1</v>
      </c>
      <c r="E24" s="37">
        <v>90</v>
      </c>
      <c r="F24" s="32">
        <f t="shared" si="0"/>
        <v>90</v>
      </c>
    </row>
    <row r="25" spans="1:6" s="13" customFormat="1" ht="30" x14ac:dyDescent="0.35">
      <c r="A25" s="29">
        <v>15</v>
      </c>
      <c r="B25" s="30" t="s">
        <v>48</v>
      </c>
      <c r="C25" s="31" t="s">
        <v>14</v>
      </c>
      <c r="D25" s="36">
        <v>1</v>
      </c>
      <c r="E25" s="37">
        <v>140</v>
      </c>
      <c r="F25" s="32">
        <f t="shared" si="0"/>
        <v>140</v>
      </c>
    </row>
    <row r="26" spans="1:6" s="13" customFormat="1" ht="30" x14ac:dyDescent="0.35">
      <c r="A26" s="29">
        <v>16</v>
      </c>
      <c r="B26" s="30" t="s">
        <v>49</v>
      </c>
      <c r="C26" s="31" t="s">
        <v>14</v>
      </c>
      <c r="D26" s="36">
        <v>1</v>
      </c>
      <c r="E26" s="37">
        <v>100</v>
      </c>
      <c r="F26" s="32">
        <f t="shared" si="0"/>
        <v>100</v>
      </c>
    </row>
    <row r="27" spans="1:6" s="13" customFormat="1" ht="30" x14ac:dyDescent="0.35">
      <c r="A27" s="29">
        <v>17</v>
      </c>
      <c r="B27" s="30" t="s">
        <v>50</v>
      </c>
      <c r="C27" s="31" t="s">
        <v>14</v>
      </c>
      <c r="D27" s="36">
        <v>1</v>
      </c>
      <c r="E27" s="37">
        <v>160</v>
      </c>
      <c r="F27" s="32">
        <f t="shared" si="0"/>
        <v>160</v>
      </c>
    </row>
    <row r="28" spans="1:6" s="13" customFormat="1" ht="30" x14ac:dyDescent="0.35">
      <c r="A28" s="29">
        <v>18</v>
      </c>
      <c r="B28" s="30" t="s">
        <v>51</v>
      </c>
      <c r="C28" s="31" t="s">
        <v>14</v>
      </c>
      <c r="D28" s="36">
        <v>1</v>
      </c>
      <c r="E28" s="37">
        <v>110</v>
      </c>
      <c r="F28" s="32">
        <f t="shared" si="0"/>
        <v>110</v>
      </c>
    </row>
    <row r="29" spans="1:6" s="13" customFormat="1" ht="30" x14ac:dyDescent="0.35">
      <c r="A29" s="29">
        <v>19</v>
      </c>
      <c r="B29" s="30" t="s">
        <v>52</v>
      </c>
      <c r="C29" s="31" t="s">
        <v>14</v>
      </c>
      <c r="D29" s="36">
        <v>1</v>
      </c>
      <c r="E29" s="37">
        <v>170</v>
      </c>
      <c r="F29" s="32">
        <f t="shared" si="0"/>
        <v>170</v>
      </c>
    </row>
    <row r="30" spans="1:6" s="13" customFormat="1" ht="30" x14ac:dyDescent="0.35">
      <c r="A30" s="29">
        <v>20</v>
      </c>
      <c r="B30" s="30" t="s">
        <v>53</v>
      </c>
      <c r="C30" s="31" t="s">
        <v>14</v>
      </c>
      <c r="D30" s="36">
        <v>1</v>
      </c>
      <c r="E30" s="37">
        <v>120</v>
      </c>
      <c r="F30" s="32">
        <f t="shared" si="0"/>
        <v>120</v>
      </c>
    </row>
    <row r="31" spans="1:6" s="13" customFormat="1" ht="30" x14ac:dyDescent="0.35">
      <c r="A31" s="29">
        <v>21</v>
      </c>
      <c r="B31" s="30" t="s">
        <v>54</v>
      </c>
      <c r="C31" s="31" t="s">
        <v>14</v>
      </c>
      <c r="D31" s="36">
        <v>1</v>
      </c>
      <c r="E31" s="37">
        <v>190</v>
      </c>
      <c r="F31" s="32">
        <f t="shared" si="0"/>
        <v>190</v>
      </c>
    </row>
    <row r="32" spans="1:6" s="13" customFormat="1" ht="30" x14ac:dyDescent="0.35">
      <c r="A32" s="29">
        <v>22</v>
      </c>
      <c r="B32" s="30" t="s">
        <v>55</v>
      </c>
      <c r="C32" s="31" t="s">
        <v>14</v>
      </c>
      <c r="D32" s="36">
        <v>1</v>
      </c>
      <c r="E32" s="37">
        <v>180</v>
      </c>
      <c r="F32" s="32">
        <f t="shared" si="0"/>
        <v>180</v>
      </c>
    </row>
    <row r="33" spans="1:6" s="13" customFormat="1" ht="30" x14ac:dyDescent="0.35">
      <c r="A33" s="29">
        <v>23</v>
      </c>
      <c r="B33" s="30" t="s">
        <v>56</v>
      </c>
      <c r="C33" s="31" t="s">
        <v>14</v>
      </c>
      <c r="D33" s="36">
        <v>1</v>
      </c>
      <c r="E33" s="37">
        <v>500</v>
      </c>
      <c r="F33" s="32">
        <f t="shared" si="0"/>
        <v>500</v>
      </c>
    </row>
    <row r="34" spans="1:6" s="13" customFormat="1" ht="30" x14ac:dyDescent="0.35">
      <c r="A34" s="29">
        <v>24</v>
      </c>
      <c r="B34" s="30" t="s">
        <v>57</v>
      </c>
      <c r="C34" s="31" t="s">
        <v>14</v>
      </c>
      <c r="D34" s="36">
        <v>1</v>
      </c>
      <c r="E34" s="37">
        <v>280</v>
      </c>
      <c r="F34" s="32">
        <f t="shared" si="0"/>
        <v>280</v>
      </c>
    </row>
    <row r="35" spans="1:6" s="13" customFormat="1" ht="45" x14ac:dyDescent="0.35">
      <c r="A35" s="29">
        <v>25</v>
      </c>
      <c r="B35" s="30" t="s">
        <v>25</v>
      </c>
      <c r="C35" s="31" t="s">
        <v>14</v>
      </c>
      <c r="D35" s="36">
        <v>1</v>
      </c>
      <c r="E35" s="37">
        <v>400</v>
      </c>
      <c r="F35" s="32">
        <f t="shared" si="0"/>
        <v>400</v>
      </c>
    </row>
    <row r="36" spans="1:6" s="13" customFormat="1" ht="45" x14ac:dyDescent="0.35">
      <c r="A36" s="29">
        <v>26</v>
      </c>
      <c r="B36" s="30" t="s">
        <v>26</v>
      </c>
      <c r="C36" s="31" t="s">
        <v>14</v>
      </c>
      <c r="D36" s="36">
        <v>1</v>
      </c>
      <c r="E36" s="37">
        <v>380</v>
      </c>
      <c r="F36" s="32">
        <f t="shared" si="0"/>
        <v>380</v>
      </c>
    </row>
    <row r="37" spans="1:6" s="13" customFormat="1" ht="30" x14ac:dyDescent="0.35">
      <c r="A37" s="29">
        <v>27</v>
      </c>
      <c r="B37" s="30" t="s">
        <v>27</v>
      </c>
      <c r="C37" s="31" t="s">
        <v>14</v>
      </c>
      <c r="D37" s="36">
        <v>1</v>
      </c>
      <c r="E37" s="37">
        <v>50</v>
      </c>
      <c r="F37" s="32">
        <f t="shared" si="0"/>
        <v>50</v>
      </c>
    </row>
    <row r="38" spans="1:6" s="13" customFormat="1" ht="30" x14ac:dyDescent="0.35">
      <c r="A38" s="29">
        <v>28</v>
      </c>
      <c r="B38" s="30" t="s">
        <v>28</v>
      </c>
      <c r="C38" s="31" t="s">
        <v>14</v>
      </c>
      <c r="D38" s="36">
        <v>1</v>
      </c>
      <c r="E38" s="37">
        <v>50</v>
      </c>
      <c r="F38" s="32">
        <f t="shared" si="0"/>
        <v>50</v>
      </c>
    </row>
    <row r="39" spans="1:6" s="13" customFormat="1" ht="15.6" x14ac:dyDescent="0.35">
      <c r="A39" s="29">
        <v>29</v>
      </c>
      <c r="B39" s="30" t="s">
        <v>31</v>
      </c>
      <c r="C39" s="31" t="s">
        <v>14</v>
      </c>
      <c r="D39" s="36">
        <v>3</v>
      </c>
      <c r="E39" s="37">
        <v>80</v>
      </c>
      <c r="F39" s="32">
        <f t="shared" si="0"/>
        <v>240</v>
      </c>
    </row>
    <row r="40" spans="1:6" s="13" customFormat="1" ht="15.6" x14ac:dyDescent="0.35">
      <c r="A40" s="29">
        <v>30</v>
      </c>
      <c r="B40" s="30" t="s">
        <v>32</v>
      </c>
      <c r="C40" s="31" t="s">
        <v>14</v>
      </c>
      <c r="D40" s="36">
        <v>20</v>
      </c>
      <c r="E40" s="37">
        <v>5</v>
      </c>
      <c r="F40" s="32">
        <f t="shared" si="0"/>
        <v>100</v>
      </c>
    </row>
    <row r="41" spans="1:6" s="13" customFormat="1" ht="15.6" x14ac:dyDescent="0.35">
      <c r="A41" s="29">
        <v>31</v>
      </c>
      <c r="B41" s="30" t="s">
        <v>58</v>
      </c>
      <c r="C41" s="31" t="s">
        <v>14</v>
      </c>
      <c r="D41" s="36">
        <v>1</v>
      </c>
      <c r="E41" s="37">
        <v>10</v>
      </c>
      <c r="F41" s="32">
        <f t="shared" si="0"/>
        <v>10</v>
      </c>
    </row>
    <row r="42" spans="1:6" s="13" customFormat="1" ht="15.6" x14ac:dyDescent="0.35">
      <c r="A42" s="29">
        <v>32</v>
      </c>
      <c r="B42" s="30" t="s">
        <v>59</v>
      </c>
      <c r="C42" s="31" t="s">
        <v>14</v>
      </c>
      <c r="D42" s="36">
        <v>1</v>
      </c>
      <c r="E42" s="37">
        <v>10</v>
      </c>
      <c r="F42" s="32">
        <f t="shared" si="0"/>
        <v>10</v>
      </c>
    </row>
    <row r="43" spans="1:6" s="13" customFormat="1" ht="15.6" x14ac:dyDescent="0.35">
      <c r="A43" s="29">
        <v>33</v>
      </c>
      <c r="B43" s="30" t="s">
        <v>60</v>
      </c>
      <c r="C43" s="31" t="s">
        <v>14</v>
      </c>
      <c r="D43" s="36">
        <v>1</v>
      </c>
      <c r="E43" s="37">
        <v>40</v>
      </c>
      <c r="F43" s="32">
        <f t="shared" si="0"/>
        <v>40</v>
      </c>
    </row>
    <row r="44" spans="1:6" s="13" customFormat="1" ht="30" x14ac:dyDescent="0.35">
      <c r="A44" s="29">
        <v>34</v>
      </c>
      <c r="B44" s="30" t="s">
        <v>61</v>
      </c>
      <c r="C44" s="31" t="s">
        <v>14</v>
      </c>
      <c r="D44" s="36">
        <v>1</v>
      </c>
      <c r="E44" s="37">
        <v>10</v>
      </c>
      <c r="F44" s="32">
        <f t="shared" si="0"/>
        <v>10</v>
      </c>
    </row>
    <row r="45" spans="1:6" s="13" customFormat="1" ht="15.6" x14ac:dyDescent="0.35">
      <c r="A45" s="29">
        <v>35</v>
      </c>
      <c r="B45" s="30" t="s">
        <v>62</v>
      </c>
      <c r="C45" s="31" t="s">
        <v>14</v>
      </c>
      <c r="D45" s="36">
        <v>1</v>
      </c>
      <c r="E45" s="37">
        <v>10</v>
      </c>
      <c r="F45" s="32">
        <f t="shared" si="0"/>
        <v>10</v>
      </c>
    </row>
    <row r="46" spans="1:6" s="13" customFormat="1" ht="30" x14ac:dyDescent="0.35">
      <c r="A46" s="29">
        <v>36</v>
      </c>
      <c r="B46" s="30" t="s">
        <v>63</v>
      </c>
      <c r="C46" s="31" t="s">
        <v>14</v>
      </c>
      <c r="D46" s="36">
        <v>1</v>
      </c>
      <c r="E46" s="37">
        <v>10</v>
      </c>
      <c r="F46" s="32">
        <f t="shared" si="0"/>
        <v>10</v>
      </c>
    </row>
    <row r="47" spans="1:6" s="13" customFormat="1" ht="15.6" x14ac:dyDescent="0.35">
      <c r="A47" s="29">
        <v>37</v>
      </c>
      <c r="B47" s="30" t="s">
        <v>64</v>
      </c>
      <c r="C47" s="31" t="s">
        <v>14</v>
      </c>
      <c r="D47" s="36">
        <v>1</v>
      </c>
      <c r="E47" s="37">
        <v>60</v>
      </c>
      <c r="F47" s="32">
        <f t="shared" si="0"/>
        <v>60</v>
      </c>
    </row>
    <row r="48" spans="1:6" s="13" customFormat="1" ht="30" x14ac:dyDescent="0.35">
      <c r="A48" s="29">
        <v>38</v>
      </c>
      <c r="B48" s="30" t="s">
        <v>65</v>
      </c>
      <c r="C48" s="31" t="s">
        <v>14</v>
      </c>
      <c r="D48" s="36">
        <v>1</v>
      </c>
      <c r="E48" s="37">
        <v>10</v>
      </c>
      <c r="F48" s="32">
        <f t="shared" si="0"/>
        <v>10</v>
      </c>
    </row>
    <row r="49" spans="1:6" s="13" customFormat="1" ht="15.6" x14ac:dyDescent="0.35">
      <c r="A49" s="29">
        <v>39</v>
      </c>
      <c r="B49" s="30" t="s">
        <v>66</v>
      </c>
      <c r="C49" s="31" t="s">
        <v>14</v>
      </c>
      <c r="D49" s="36">
        <v>1</v>
      </c>
      <c r="E49" s="37">
        <v>10</v>
      </c>
      <c r="F49" s="32">
        <f t="shared" si="0"/>
        <v>10</v>
      </c>
    </row>
    <row r="50" spans="1:6" s="13" customFormat="1" ht="15.6" x14ac:dyDescent="0.35">
      <c r="A50" s="29">
        <v>40</v>
      </c>
      <c r="B50" s="30" t="s">
        <v>67</v>
      </c>
      <c r="C50" s="31" t="s">
        <v>14</v>
      </c>
      <c r="D50" s="36">
        <v>1</v>
      </c>
      <c r="E50" s="37">
        <v>10</v>
      </c>
      <c r="F50" s="32">
        <f t="shared" si="0"/>
        <v>10</v>
      </c>
    </row>
    <row r="51" spans="1:6" s="13" customFormat="1" ht="15.6" x14ac:dyDescent="0.35">
      <c r="A51" s="29">
        <v>41</v>
      </c>
      <c r="B51" s="30" t="s">
        <v>68</v>
      </c>
      <c r="C51" s="31" t="s">
        <v>14</v>
      </c>
      <c r="D51" s="36">
        <v>1</v>
      </c>
      <c r="E51" s="37">
        <v>45</v>
      </c>
      <c r="F51" s="32">
        <f t="shared" si="0"/>
        <v>45</v>
      </c>
    </row>
    <row r="52" spans="1:6" s="13" customFormat="1" ht="30" x14ac:dyDescent="0.35">
      <c r="A52" s="29">
        <v>42</v>
      </c>
      <c r="B52" s="30" t="s">
        <v>69</v>
      </c>
      <c r="C52" s="31" t="s">
        <v>14</v>
      </c>
      <c r="D52" s="36">
        <v>1</v>
      </c>
      <c r="E52" s="37">
        <v>10</v>
      </c>
      <c r="F52" s="32">
        <f t="shared" si="0"/>
        <v>10</v>
      </c>
    </row>
    <row r="53" spans="1:6" s="13" customFormat="1" ht="15.6" x14ac:dyDescent="0.35">
      <c r="A53" s="29">
        <v>43</v>
      </c>
      <c r="B53" s="30" t="s">
        <v>70</v>
      </c>
      <c r="C53" s="31" t="s">
        <v>14</v>
      </c>
      <c r="D53" s="36">
        <v>1</v>
      </c>
      <c r="E53" s="37">
        <v>10</v>
      </c>
      <c r="F53" s="32">
        <f t="shared" si="0"/>
        <v>10</v>
      </c>
    </row>
    <row r="54" spans="1:6" s="13" customFormat="1" ht="30" x14ac:dyDescent="0.35">
      <c r="A54" s="29">
        <v>44</v>
      </c>
      <c r="B54" s="30" t="s">
        <v>71</v>
      </c>
      <c r="C54" s="31" t="s">
        <v>14</v>
      </c>
      <c r="D54" s="36">
        <v>1</v>
      </c>
      <c r="E54" s="37">
        <v>10</v>
      </c>
      <c r="F54" s="32">
        <f t="shared" si="0"/>
        <v>10</v>
      </c>
    </row>
    <row r="55" spans="1:6" s="13" customFormat="1" ht="30" x14ac:dyDescent="0.35">
      <c r="A55" s="29">
        <v>45</v>
      </c>
      <c r="B55" s="30" t="s">
        <v>72</v>
      </c>
      <c r="C55" s="31" t="s">
        <v>14</v>
      </c>
      <c r="D55" s="36">
        <v>1</v>
      </c>
      <c r="E55" s="37">
        <v>85</v>
      </c>
      <c r="F55" s="32">
        <f t="shared" si="0"/>
        <v>85</v>
      </c>
    </row>
    <row r="56" spans="1:6" s="13" customFormat="1" ht="30" x14ac:dyDescent="0.35">
      <c r="A56" s="29">
        <v>46</v>
      </c>
      <c r="B56" s="30" t="s">
        <v>73</v>
      </c>
      <c r="C56" s="31" t="s">
        <v>14</v>
      </c>
      <c r="D56" s="36">
        <v>1</v>
      </c>
      <c r="E56" s="37">
        <v>10</v>
      </c>
      <c r="F56" s="32">
        <f t="shared" si="0"/>
        <v>10</v>
      </c>
    </row>
    <row r="57" spans="1:6" s="13" customFormat="1" ht="30" x14ac:dyDescent="0.35">
      <c r="A57" s="29">
        <v>47</v>
      </c>
      <c r="B57" s="30" t="s">
        <v>74</v>
      </c>
      <c r="C57" s="31" t="s">
        <v>14</v>
      </c>
      <c r="D57" s="36">
        <v>2</v>
      </c>
      <c r="E57" s="37">
        <v>150</v>
      </c>
      <c r="F57" s="32">
        <f t="shared" si="0"/>
        <v>300</v>
      </c>
    </row>
    <row r="58" spans="1:6" s="13" customFormat="1" ht="30" x14ac:dyDescent="0.35">
      <c r="A58" s="29">
        <v>48</v>
      </c>
      <c r="B58" s="30" t="s">
        <v>75</v>
      </c>
      <c r="C58" s="31" t="s">
        <v>14</v>
      </c>
      <c r="D58" s="36">
        <v>2</v>
      </c>
      <c r="E58" s="37">
        <v>100</v>
      </c>
      <c r="F58" s="32">
        <f t="shared" si="0"/>
        <v>200</v>
      </c>
    </row>
    <row r="59" spans="1:6" s="13" customFormat="1" ht="30" x14ac:dyDescent="0.35">
      <c r="A59" s="29">
        <v>49</v>
      </c>
      <c r="B59" s="30" t="s">
        <v>76</v>
      </c>
      <c r="C59" s="31" t="s">
        <v>14</v>
      </c>
      <c r="D59" s="36">
        <v>2</v>
      </c>
      <c r="E59" s="37">
        <v>210</v>
      </c>
      <c r="F59" s="32">
        <f t="shared" si="0"/>
        <v>420</v>
      </c>
    </row>
    <row r="60" spans="1:6" s="13" customFormat="1" ht="30" x14ac:dyDescent="0.35">
      <c r="A60" s="29">
        <v>50</v>
      </c>
      <c r="B60" s="30" t="s">
        <v>77</v>
      </c>
      <c r="C60" s="31" t="s">
        <v>14</v>
      </c>
      <c r="D60" s="36">
        <v>2</v>
      </c>
      <c r="E60" s="37">
        <v>130</v>
      </c>
      <c r="F60" s="32">
        <f t="shared" si="0"/>
        <v>260</v>
      </c>
    </row>
    <row r="61" spans="1:6" s="13" customFormat="1" ht="30" x14ac:dyDescent="0.35">
      <c r="A61" s="29">
        <v>51</v>
      </c>
      <c r="B61" s="30" t="s">
        <v>78</v>
      </c>
      <c r="C61" s="31" t="s">
        <v>14</v>
      </c>
      <c r="D61" s="36">
        <v>1</v>
      </c>
      <c r="E61" s="37">
        <v>120</v>
      </c>
      <c r="F61" s="32">
        <f t="shared" si="0"/>
        <v>120</v>
      </c>
    </row>
    <row r="62" spans="1:6" s="13" customFormat="1" ht="30" x14ac:dyDescent="0.35">
      <c r="A62" s="29">
        <v>52</v>
      </c>
      <c r="B62" s="30" t="s">
        <v>79</v>
      </c>
      <c r="C62" s="31" t="s">
        <v>14</v>
      </c>
      <c r="D62" s="36">
        <v>1</v>
      </c>
      <c r="E62" s="37">
        <v>50</v>
      </c>
      <c r="F62" s="32">
        <f t="shared" si="0"/>
        <v>50</v>
      </c>
    </row>
    <row r="63" spans="1:6" s="13" customFormat="1" ht="30" x14ac:dyDescent="0.35">
      <c r="A63" s="29">
        <v>53</v>
      </c>
      <c r="B63" s="30" t="s">
        <v>80</v>
      </c>
      <c r="C63" s="31" t="s">
        <v>14</v>
      </c>
      <c r="D63" s="36">
        <v>1</v>
      </c>
      <c r="E63" s="37">
        <v>130</v>
      </c>
      <c r="F63" s="32">
        <f t="shared" si="0"/>
        <v>130</v>
      </c>
    </row>
    <row r="64" spans="1:6" s="13" customFormat="1" ht="30" x14ac:dyDescent="0.35">
      <c r="A64" s="29">
        <v>54</v>
      </c>
      <c r="B64" s="30" t="s">
        <v>81</v>
      </c>
      <c r="C64" s="31" t="s">
        <v>14</v>
      </c>
      <c r="D64" s="36">
        <v>1</v>
      </c>
      <c r="E64" s="37">
        <v>100</v>
      </c>
      <c r="F64" s="32">
        <f t="shared" si="0"/>
        <v>100</v>
      </c>
    </row>
    <row r="65" spans="1:10" s="13" customFormat="1" ht="30" x14ac:dyDescent="0.35">
      <c r="A65" s="29">
        <v>55</v>
      </c>
      <c r="B65" s="30" t="s">
        <v>82</v>
      </c>
      <c r="C65" s="31" t="s">
        <v>14</v>
      </c>
      <c r="D65" s="36">
        <v>1</v>
      </c>
      <c r="E65" s="37">
        <v>280</v>
      </c>
      <c r="F65" s="32">
        <f t="shared" si="0"/>
        <v>280</v>
      </c>
    </row>
    <row r="66" spans="1:10" s="13" customFormat="1" ht="39.75" customHeight="1" x14ac:dyDescent="0.35">
      <c r="A66" s="29">
        <v>56</v>
      </c>
      <c r="B66" s="30" t="s">
        <v>83</v>
      </c>
      <c r="C66" s="31" t="s">
        <v>14</v>
      </c>
      <c r="D66" s="36">
        <v>1</v>
      </c>
      <c r="E66" s="37">
        <v>120</v>
      </c>
      <c r="F66" s="32">
        <f t="shared" si="0"/>
        <v>120</v>
      </c>
    </row>
    <row r="67" spans="1:10" s="13" customFormat="1" ht="30" x14ac:dyDescent="0.35">
      <c r="A67" s="29">
        <v>57</v>
      </c>
      <c r="B67" s="30" t="s">
        <v>84</v>
      </c>
      <c r="C67" s="31" t="s">
        <v>14</v>
      </c>
      <c r="D67" s="36">
        <v>1</v>
      </c>
      <c r="E67" s="37">
        <v>350</v>
      </c>
      <c r="F67" s="32">
        <f t="shared" si="0"/>
        <v>350</v>
      </c>
    </row>
    <row r="68" spans="1:10" s="13" customFormat="1" ht="45" x14ac:dyDescent="0.35">
      <c r="A68" s="29">
        <v>58</v>
      </c>
      <c r="B68" s="30" t="s">
        <v>85</v>
      </c>
      <c r="C68" s="31" t="s">
        <v>14</v>
      </c>
      <c r="D68" s="36">
        <v>1</v>
      </c>
      <c r="E68" s="37">
        <v>160</v>
      </c>
      <c r="F68" s="32">
        <f t="shared" si="0"/>
        <v>160</v>
      </c>
    </row>
    <row r="69" spans="1:10" s="13" customFormat="1" ht="14.25" customHeight="1" thickBot="1" x14ac:dyDescent="0.4">
      <c r="A69" s="16"/>
      <c r="B69" s="7"/>
      <c r="C69" s="8"/>
      <c r="D69" s="8"/>
      <c r="E69" s="17"/>
      <c r="F69" s="18"/>
    </row>
    <row r="70" spans="1:10" s="13" customFormat="1" ht="34.5" customHeight="1" thickBot="1" x14ac:dyDescent="0.45">
      <c r="B70" s="15"/>
      <c r="C70" s="41" t="s">
        <v>18</v>
      </c>
      <c r="D70" s="42"/>
      <c r="E70" s="43"/>
      <c r="F70" s="22">
        <f>SUM(F11:F68)</f>
        <v>7900</v>
      </c>
      <c r="G70" s="9"/>
    </row>
    <row r="71" spans="1:10" s="13" customFormat="1" ht="27" customHeight="1" thickBot="1" x14ac:dyDescent="0.45">
      <c r="C71" s="44" t="s">
        <v>19</v>
      </c>
      <c r="D71" s="45"/>
      <c r="E71" s="46"/>
      <c r="F71" s="23">
        <f>ROUND(F70*24%,2)</f>
        <v>1896</v>
      </c>
      <c r="G71" s="10"/>
      <c r="H71" s="19"/>
    </row>
    <row r="72" spans="1:10" s="13" customFormat="1" ht="24.75" customHeight="1" thickBot="1" x14ac:dyDescent="0.45">
      <c r="C72" s="44" t="s">
        <v>20</v>
      </c>
      <c r="D72" s="45"/>
      <c r="E72" s="46"/>
      <c r="F72" s="23">
        <f>F70+F71</f>
        <v>9796</v>
      </c>
      <c r="G72" s="10"/>
      <c r="H72" s="19"/>
    </row>
    <row r="73" spans="1:10" s="13" customFormat="1" x14ac:dyDescent="0.35">
      <c r="C73" s="20"/>
      <c r="D73" s="20"/>
      <c r="E73" s="20"/>
      <c r="F73" s="21"/>
      <c r="H73" s="19"/>
    </row>
    <row r="74" spans="1:10" ht="17.399999999999999" x14ac:dyDescent="0.4">
      <c r="A74" s="27"/>
      <c r="B74" s="12"/>
      <c r="C74" s="12"/>
      <c r="D74" s="12"/>
      <c r="E74" s="12"/>
      <c r="F74" s="12"/>
      <c r="H74" s="11"/>
    </row>
    <row r="75" spans="1:10" ht="17.399999999999999" x14ac:dyDescent="0.4">
      <c r="A75" s="6"/>
      <c r="B75" s="38" t="s">
        <v>91</v>
      </c>
      <c r="C75" s="38"/>
      <c r="D75" s="38"/>
      <c r="E75" s="38"/>
      <c r="F75" s="38"/>
      <c r="G75" s="33"/>
      <c r="H75" s="11"/>
    </row>
    <row r="76" spans="1:10" ht="17.399999999999999" x14ac:dyDescent="0.4">
      <c r="A76" s="6"/>
      <c r="B76" s="47" t="s">
        <v>87</v>
      </c>
      <c r="C76" s="47"/>
      <c r="D76" s="34"/>
      <c r="E76" s="38" t="s">
        <v>22</v>
      </c>
      <c r="F76" s="38"/>
      <c r="H76" s="11"/>
      <c r="J76" s="13"/>
    </row>
    <row r="77" spans="1:10" ht="17.399999999999999" x14ac:dyDescent="0.4">
      <c r="A77" s="6"/>
      <c r="B77" s="47" t="s">
        <v>86</v>
      </c>
      <c r="C77" s="47"/>
      <c r="D77" s="34"/>
      <c r="E77" s="38" t="s">
        <v>88</v>
      </c>
      <c r="F77" s="38"/>
    </row>
    <row r="78" spans="1:10" ht="17.399999999999999" x14ac:dyDescent="0.4">
      <c r="A78" s="6"/>
      <c r="B78" s="47" t="s">
        <v>23</v>
      </c>
      <c r="C78" s="47"/>
      <c r="D78" s="34"/>
      <c r="E78" s="38" t="s">
        <v>24</v>
      </c>
      <c r="F78" s="38"/>
    </row>
    <row r="79" spans="1:10" ht="15" customHeight="1" x14ac:dyDescent="0.4">
      <c r="A79" s="6"/>
      <c r="B79" s="35"/>
      <c r="C79" s="34"/>
      <c r="D79" s="34"/>
      <c r="E79" s="34"/>
    </row>
    <row r="80" spans="1:10" ht="15" customHeight="1" x14ac:dyDescent="0.4">
      <c r="A80" s="6"/>
      <c r="B80" s="11"/>
      <c r="C80" s="34"/>
      <c r="D80" s="34"/>
      <c r="E80" s="34"/>
      <c r="F80" s="34"/>
    </row>
    <row r="81" spans="1:6" ht="17.399999999999999" x14ac:dyDescent="0.4">
      <c r="A81" s="6"/>
      <c r="B81" s="35"/>
      <c r="E81" s="34"/>
    </row>
    <row r="82" spans="1:6" ht="17.399999999999999" x14ac:dyDescent="0.4">
      <c r="B82" s="47" t="s">
        <v>29</v>
      </c>
      <c r="C82" s="47"/>
      <c r="D82" s="34"/>
      <c r="E82" s="38" t="s">
        <v>89</v>
      </c>
      <c r="F82" s="38"/>
    </row>
    <row r="83" spans="1:6" ht="17.399999999999999" x14ac:dyDescent="0.4">
      <c r="B83" s="47" t="s">
        <v>30</v>
      </c>
      <c r="C83" s="47"/>
      <c r="D83" s="34"/>
      <c r="E83" s="38" t="s">
        <v>90</v>
      </c>
      <c r="F83" s="38"/>
    </row>
    <row r="84" spans="1:6" ht="17.399999999999999" x14ac:dyDescent="0.4">
      <c r="B84" s="2"/>
    </row>
    <row r="85" spans="1:6" ht="17.399999999999999" x14ac:dyDescent="0.4">
      <c r="B85" s="2"/>
    </row>
    <row r="86" spans="1:6" ht="17.399999999999999" x14ac:dyDescent="0.4">
      <c r="B86" s="2"/>
    </row>
    <row r="87" spans="1:6" ht="17.399999999999999" x14ac:dyDescent="0.4">
      <c r="B87" s="2"/>
    </row>
    <row r="88" spans="1:6" ht="17.399999999999999" x14ac:dyDescent="0.4">
      <c r="B88" s="2"/>
    </row>
    <row r="89" spans="1:6" ht="17.399999999999999" x14ac:dyDescent="0.4">
      <c r="B89" s="2"/>
    </row>
  </sheetData>
  <mergeCells count="16">
    <mergeCell ref="E82:F82"/>
    <mergeCell ref="B83:C83"/>
    <mergeCell ref="E83:F83"/>
    <mergeCell ref="E76:F76"/>
    <mergeCell ref="B77:C77"/>
    <mergeCell ref="E77:F77"/>
    <mergeCell ref="B78:C78"/>
    <mergeCell ref="E78:F78"/>
    <mergeCell ref="B76:C76"/>
    <mergeCell ref="B82:C82"/>
    <mergeCell ref="B75:F75"/>
    <mergeCell ref="A2:F2"/>
    <mergeCell ref="D4:F6"/>
    <mergeCell ref="C70:E70"/>
    <mergeCell ref="C71:E71"/>
    <mergeCell ref="C72:E72"/>
  </mergeCells>
  <phoneticPr fontId="0" type="noConversion"/>
  <pageMargins left="0.74803149606299213" right="0.74803149606299213" top="0.43307086614173229" bottom="0.43307086614173229" header="0.31496062992125984" footer="0.31496062992125984"/>
  <pageSetup paperSize="9" scale="69" fitToHeight="2" orientation="landscape" r:id="rId1"/>
  <headerFooter alignWithMargins="0">
    <oddFooter>&amp;CΣελίδα &amp;P / &amp;N</oddFooter>
  </headerFooter>
  <rowBreaks count="1" manualBreakCount="1">
    <brk id="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Φύλλο2</vt:lpstr>
      <vt:lpstr>Φύλλο2!Print_Area</vt:lpstr>
      <vt:lpstr>Φύλλο2!Print_Titles</vt:lpstr>
    </vt:vector>
  </TitlesOfParts>
  <Company>techniki ypiresia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Zervas</dc:creator>
  <cp:lastModifiedBy>user</cp:lastModifiedBy>
  <cp:lastPrinted>2023-08-28T06:44:12Z</cp:lastPrinted>
  <dcterms:created xsi:type="dcterms:W3CDTF">2002-11-14T11:39:24Z</dcterms:created>
  <dcterms:modified xsi:type="dcterms:W3CDTF">2024-02-02T10:23:24Z</dcterms:modified>
</cp:coreProperties>
</file>