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user\Documents\Νέα έγγραφα\Πράσινο 2023 με 2025\μικρή σύμβαση 24\"/>
    </mc:Choice>
  </mc:AlternateContent>
  <xr:revisionPtr revIDLastSave="0" documentId="13_ncr:1_{C5369B3D-8EFE-4001-89E8-CCF0A53AC8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2" r:id="rId1"/>
  </sheets>
  <definedNames>
    <definedName name="_xlnm.Print_Area" localSheetId="0">Φύλλο1!$A$2:$F$27</definedName>
    <definedName name="_xlnm.Print_Titles" localSheetId="0">Φύλλο1!$11:$12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2" l="1"/>
  <c r="F14" i="2"/>
  <c r="F13" i="2"/>
  <c r="F16" i="2" l="1"/>
  <c r="F17" i="2" s="1"/>
  <c r="F18" i="2" s="1"/>
</calcChain>
</file>

<file path=xl/sharedStrings.xml><?xml version="1.0" encoding="utf-8"?>
<sst xmlns="http://schemas.openxmlformats.org/spreadsheetml/2006/main" count="34" uniqueCount="33">
  <si>
    <t>ΠΑΝΕΠΙΣΤΗΜΙΟ ΙΩΑΝΝΙΝΩΝ</t>
  </si>
  <si>
    <t xml:space="preserve">    ΕΛΛΗΝΙΚΗ ΔΗΜΟΚΡΑΤΙΑ</t>
  </si>
  <si>
    <t>Δ/ΝΣΗ ΤΕΧΝΙΚΩΝ ΥΠΗΡΕΣΙΩΝ</t>
  </si>
  <si>
    <t xml:space="preserve">         ΤΜΗΜΑ ΜΕΛΕΤΩΝ</t>
  </si>
  <si>
    <t>(1)</t>
  </si>
  <si>
    <t>(2)</t>
  </si>
  <si>
    <t>(3)</t>
  </si>
  <si>
    <t>(4)</t>
  </si>
  <si>
    <t>(5)</t>
  </si>
  <si>
    <t>(6) = (4)*(5)</t>
  </si>
  <si>
    <t>A/α</t>
  </si>
  <si>
    <t>Ποσότητα</t>
  </si>
  <si>
    <t>Τιμή μονάδας χωρίς Φ.Π.Α.</t>
  </si>
  <si>
    <t>Αξία χωρίς Φ.Π.Α.</t>
  </si>
  <si>
    <t>Μονάδα μέτρησης</t>
  </si>
  <si>
    <t>Συνολική αξία χωρίς Φ.Π.Α. 24%</t>
  </si>
  <si>
    <t>Φ.Π.Α. 24%</t>
  </si>
  <si>
    <t>Συνολική αξία με Φ.Π.Α. 24%</t>
  </si>
  <si>
    <t>1</t>
  </si>
  <si>
    <t>μήνας</t>
  </si>
  <si>
    <t>Είδος - προδιαγραφή</t>
  </si>
  <si>
    <t>3</t>
  </si>
  <si>
    <t>ΠΡΟΫΠΟΛΟΓΙΣΜΟΣ ΠΑΡΟΧΗΣ ΥΠΗΡΕΣΙΑΣ</t>
  </si>
  <si>
    <t>ώρα</t>
  </si>
  <si>
    <t>2</t>
  </si>
  <si>
    <t>Στελεχοκόπτης σε σκαπτικό μηχάνημα, όπως περιγράφεται στη συγγραφή υποχρεώσεων (παρ 6.2)</t>
  </si>
  <si>
    <t>Τσάπα 55 Hp όπως περιγράφεται στη συγγραφή υποχρ. (παρ 6.2)</t>
  </si>
  <si>
    <t>Παροχή υπηρεσιών συντήρησης πρασίνου, συντήρησης - λειτουργίας αρδευτικού, σύμφωνα με τη συγγραφή υποχρεώσεων, με 3 άτομα προσωπικό, εξαιρουμένων των μηχανημάτων του κεφαλαίου 6, παρ 6.2 που απαιτουν δικό τους χειριστή, εξαιρουμένης της εργασίας του άρθρου 2 του παρόντος προϋπολογισμού</t>
  </si>
  <si>
    <t>Ιωάννινα,   .../…/2024                                      θεωρήθηκε</t>
  </si>
  <si>
    <t xml:space="preserve">                      ο συντάξας                                          Η Προϊσταμενη Δ/σης Τ.Υ.    </t>
  </si>
  <si>
    <t>ΠΑΡΟΧΗ ΥΠΗΡΕΣΙΩΝ: Συντήρηση Πρασίνου, εξωτερικών χώρων και δικτύων αποχέτευσης και συντηρηση - λειτουργία δικτύου άρδευσης της Παν/πολης Ιωαννίνων 2024, για 3 μήνες</t>
  </si>
  <si>
    <t xml:space="preserve">                       Χιουρέας Γιώργος                                        Σταματία Πασιά</t>
  </si>
  <si>
    <t xml:space="preserve">                           Γεωπόνος                                                Ηλεκτρολόγος Μηχανικός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</si>
</sst>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 Greek"/>
      <charset val="161"/>
    </font>
    <font>
      <b/>
      <sz val="12"/>
      <name val="Palatino Linotype"/>
      <family val="1"/>
      <charset val="161"/>
    </font>
    <font>
      <sz val="10"/>
      <name val="Palatino Linotype"/>
      <family val="1"/>
      <charset val="161"/>
    </font>
    <font>
      <sz val="12"/>
      <name val="Palatino Linotype"/>
      <family val="1"/>
      <charset val="161"/>
    </font>
    <font>
      <sz val="9"/>
      <name val="Palatino Linotype"/>
      <family val="1"/>
      <charset val="161"/>
    </font>
    <font>
      <b/>
      <sz val="10"/>
      <name val="Palatino Linotype"/>
      <family val="1"/>
      <charset val="161"/>
    </font>
    <font>
      <sz val="10"/>
      <name val="Arial Greek"/>
      <charset val="161"/>
    </font>
    <font>
      <sz val="11"/>
      <name val="Palatino Linotype"/>
      <family val="1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wrapText="1"/>
    </xf>
    <xf numFmtId="1" fontId="7" fillId="0" borderId="3" xfId="0" applyNumberFormat="1" applyFont="1" applyBorder="1"/>
    <xf numFmtId="44" fontId="7" fillId="0" borderId="3" xfId="1" applyFont="1" applyBorder="1"/>
    <xf numFmtId="0" fontId="1" fillId="0" borderId="0" xfId="0" applyFont="1" applyAlignment="1">
      <alignment horizontal="center"/>
    </xf>
    <xf numFmtId="4" fontId="7" fillId="0" borderId="7" xfId="0" applyNumberFormat="1" applyFont="1" applyBorder="1" applyAlignment="1">
      <alignment horizontal="right" wrapText="1"/>
    </xf>
    <xf numFmtId="0" fontId="7" fillId="0" borderId="8" xfId="0" applyFont="1" applyBorder="1" applyAlignment="1">
      <alignment wrapText="1"/>
    </xf>
    <xf numFmtId="0" fontId="7" fillId="0" borderId="1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1" fontId="7" fillId="0" borderId="10" xfId="0" applyNumberFormat="1" applyFont="1" applyBorder="1" applyAlignment="1">
      <alignment vertical="center"/>
    </xf>
    <xf numFmtId="44" fontId="7" fillId="0" borderId="9" xfId="1" applyFont="1" applyFill="1" applyBorder="1" applyAlignment="1">
      <alignment vertical="center"/>
    </xf>
    <xf numFmtId="0" fontId="7" fillId="0" borderId="3" xfId="0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0</xdr:rowOff>
    </xdr:from>
    <xdr:to>
      <xdr:col>1</xdr:col>
      <xdr:colOff>581025</xdr:colOff>
      <xdr:row>4</xdr:row>
      <xdr:rowOff>142875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190500"/>
          <a:ext cx="3238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7"/>
  <sheetViews>
    <sheetView tabSelected="1" view="pageBreakPreview" zoomScaleNormal="100" zoomScaleSheetLayoutView="100" workbookViewId="0">
      <selection activeCell="E25" sqref="E25"/>
    </sheetView>
  </sheetViews>
  <sheetFormatPr defaultRowHeight="15" x14ac:dyDescent="0.3"/>
  <cols>
    <col min="1" max="1" width="4.7109375" style="1" customWidth="1"/>
    <col min="2" max="2" width="69.42578125" style="1" customWidth="1"/>
    <col min="3" max="3" width="13.5703125" style="6" customWidth="1"/>
    <col min="4" max="4" width="10.5703125" style="1" customWidth="1"/>
    <col min="5" max="5" width="13.42578125" style="1" customWidth="1"/>
    <col min="6" max="6" width="13.28515625" style="1" customWidth="1"/>
    <col min="7" max="7" width="11.7109375" style="1" bestFit="1" customWidth="1"/>
    <col min="8" max="16384" width="9.140625" style="1"/>
  </cols>
  <sheetData>
    <row r="3" spans="1:6" ht="18" x14ac:dyDescent="0.35">
      <c r="A3" s="31" t="s">
        <v>22</v>
      </c>
      <c r="B3" s="31"/>
      <c r="C3" s="31"/>
      <c r="D3" s="31"/>
      <c r="E3" s="31"/>
      <c r="F3" s="31"/>
    </row>
    <row r="4" spans="1:6" ht="18" x14ac:dyDescent="0.35">
      <c r="A4" s="14"/>
      <c r="B4" s="14"/>
      <c r="C4" s="14"/>
      <c r="D4" s="14"/>
      <c r="E4" s="14"/>
      <c r="F4" s="14"/>
    </row>
    <row r="5" spans="1:6" ht="18" x14ac:dyDescent="0.35">
      <c r="A5" s="2"/>
      <c r="C5" s="2"/>
      <c r="D5" s="2"/>
      <c r="E5" s="2"/>
      <c r="F5" s="2"/>
    </row>
    <row r="6" spans="1:6" ht="18" customHeight="1" x14ac:dyDescent="0.35">
      <c r="A6" s="3" t="s">
        <v>1</v>
      </c>
      <c r="C6" s="14"/>
      <c r="D6" s="35" t="s">
        <v>30</v>
      </c>
      <c r="E6" s="35"/>
      <c r="F6" s="35"/>
    </row>
    <row r="7" spans="1:6" ht="18" x14ac:dyDescent="0.35">
      <c r="A7" s="3" t="s">
        <v>0</v>
      </c>
      <c r="C7" s="14"/>
      <c r="D7" s="35"/>
      <c r="E7" s="35"/>
      <c r="F7" s="35"/>
    </row>
    <row r="8" spans="1:6" ht="18" x14ac:dyDescent="0.35">
      <c r="A8" s="3" t="s">
        <v>2</v>
      </c>
      <c r="C8" s="14"/>
      <c r="D8" s="35"/>
      <c r="E8" s="35"/>
      <c r="F8" s="35"/>
    </row>
    <row r="9" spans="1:6" ht="25.5" customHeight="1" x14ac:dyDescent="0.3">
      <c r="A9" s="3" t="s">
        <v>3</v>
      </c>
      <c r="D9" s="35"/>
      <c r="E9" s="35"/>
      <c r="F9" s="35"/>
    </row>
    <row r="10" spans="1:6" ht="20.25" customHeight="1" thickBot="1" x14ac:dyDescent="0.35"/>
    <row r="11" spans="1:6" s="6" customFormat="1" ht="45.75" customHeight="1" thickBot="1" x14ac:dyDescent="0.35">
      <c r="A11" s="4" t="s">
        <v>10</v>
      </c>
      <c r="B11" s="26" t="s">
        <v>20</v>
      </c>
      <c r="C11" s="5" t="s">
        <v>14</v>
      </c>
      <c r="D11" s="4" t="s">
        <v>11</v>
      </c>
      <c r="E11" s="5" t="s">
        <v>12</v>
      </c>
      <c r="F11" s="5" t="s">
        <v>13</v>
      </c>
    </row>
    <row r="12" spans="1:6" s="6" customFormat="1" ht="15.75" thickBot="1" x14ac:dyDescent="0.35">
      <c r="A12" s="7" t="s">
        <v>4</v>
      </c>
      <c r="B12" s="27" t="s">
        <v>5</v>
      </c>
      <c r="C12" s="7" t="s">
        <v>6</v>
      </c>
      <c r="D12" s="7" t="s">
        <v>7</v>
      </c>
      <c r="E12" s="7" t="s">
        <v>8</v>
      </c>
      <c r="F12" s="7" t="s">
        <v>9</v>
      </c>
    </row>
    <row r="13" spans="1:6" ht="105" customHeight="1" thickBot="1" x14ac:dyDescent="0.35">
      <c r="A13" s="18" t="s">
        <v>18</v>
      </c>
      <c r="B13" s="17" t="s">
        <v>27</v>
      </c>
      <c r="C13" s="20" t="s">
        <v>19</v>
      </c>
      <c r="D13" s="22">
        <v>3</v>
      </c>
      <c r="E13" s="23">
        <v>5355</v>
      </c>
      <c r="F13" s="19">
        <f>ROUND(D13*E13,2)</f>
        <v>16065</v>
      </c>
    </row>
    <row r="14" spans="1:6" ht="39.75" customHeight="1" thickBot="1" x14ac:dyDescent="0.35">
      <c r="A14" s="18" t="s">
        <v>24</v>
      </c>
      <c r="B14" s="21" t="s">
        <v>25</v>
      </c>
      <c r="C14" s="24" t="s">
        <v>23</v>
      </c>
      <c r="D14" s="12">
        <v>40</v>
      </c>
      <c r="E14" s="13">
        <v>45</v>
      </c>
      <c r="F14" s="15">
        <f t="shared" ref="F14:F15" si="0">ROUND(D14*E14,2)</f>
        <v>1800</v>
      </c>
    </row>
    <row r="15" spans="1:6" ht="24" customHeight="1" thickBot="1" x14ac:dyDescent="0.35">
      <c r="A15" s="18" t="s">
        <v>21</v>
      </c>
      <c r="B15" s="16" t="s">
        <v>26</v>
      </c>
      <c r="C15" s="24" t="s">
        <v>23</v>
      </c>
      <c r="D15" s="12">
        <v>16</v>
      </c>
      <c r="E15" s="13">
        <v>50</v>
      </c>
      <c r="F15" s="15">
        <f t="shared" si="0"/>
        <v>800</v>
      </c>
    </row>
    <row r="16" spans="1:6" ht="15.75" thickBot="1" x14ac:dyDescent="0.35">
      <c r="B16" s="6"/>
      <c r="C16" s="32" t="s">
        <v>15</v>
      </c>
      <c r="D16" s="33"/>
      <c r="E16" s="34"/>
      <c r="F16" s="25">
        <f>SUM(F13:F15)</f>
        <v>18665</v>
      </c>
    </row>
    <row r="17" spans="1:10" ht="15.75" thickBot="1" x14ac:dyDescent="0.35">
      <c r="C17" s="28" t="s">
        <v>16</v>
      </c>
      <c r="D17" s="29"/>
      <c r="E17" s="30"/>
      <c r="F17" s="8">
        <f>ROUND(F16*24%,2)</f>
        <v>4479.6000000000004</v>
      </c>
      <c r="H17" s="9"/>
    </row>
    <row r="18" spans="1:10" ht="15.75" thickBot="1" x14ac:dyDescent="0.35">
      <c r="C18" s="28" t="s">
        <v>17</v>
      </c>
      <c r="D18" s="29"/>
      <c r="E18" s="30"/>
      <c r="F18" s="8">
        <f>F16+F17</f>
        <v>23144.6</v>
      </c>
      <c r="H18" s="9"/>
    </row>
    <row r="19" spans="1:10" x14ac:dyDescent="0.3">
      <c r="H19" s="9"/>
    </row>
    <row r="20" spans="1:10" x14ac:dyDescent="0.3">
      <c r="A20" s="10"/>
      <c r="B20" s="6" t="s">
        <v>28</v>
      </c>
      <c r="D20" s="10"/>
      <c r="E20" s="10"/>
      <c r="F20" s="10"/>
      <c r="H20" s="9"/>
    </row>
    <row r="21" spans="1:10" x14ac:dyDescent="0.3">
      <c r="A21" s="6"/>
      <c r="B21" s="6" t="s">
        <v>29</v>
      </c>
      <c r="E21" s="6"/>
      <c r="F21" s="6"/>
      <c r="H21" s="9"/>
      <c r="J21" s="11"/>
    </row>
    <row r="22" spans="1:10" x14ac:dyDescent="0.3">
      <c r="A22" s="6"/>
      <c r="B22" s="6"/>
      <c r="E22" s="6"/>
      <c r="F22" s="6"/>
    </row>
    <row r="23" spans="1:10" x14ac:dyDescent="0.3">
      <c r="A23" s="6"/>
      <c r="B23" s="6"/>
      <c r="E23" s="6"/>
      <c r="F23" s="6"/>
    </row>
    <row r="24" spans="1:10" x14ac:dyDescent="0.3">
      <c r="A24" s="6"/>
      <c r="F24" s="6"/>
    </row>
    <row r="25" spans="1:10" x14ac:dyDescent="0.3">
      <c r="A25" s="6"/>
      <c r="B25" s="9" t="s">
        <v>31</v>
      </c>
      <c r="E25" s="6"/>
    </row>
    <row r="26" spans="1:10" x14ac:dyDescent="0.3">
      <c r="A26" s="6"/>
      <c r="B26" s="9" t="s">
        <v>32</v>
      </c>
      <c r="E26" s="6"/>
      <c r="F26" s="6"/>
    </row>
    <row r="27" spans="1:10" x14ac:dyDescent="0.3">
      <c r="F27" s="10"/>
    </row>
  </sheetData>
  <mergeCells count="5">
    <mergeCell ref="C18:E18"/>
    <mergeCell ref="A3:F3"/>
    <mergeCell ref="C16:E16"/>
    <mergeCell ref="C17:E17"/>
    <mergeCell ref="D6:F9"/>
  </mergeCells>
  <phoneticPr fontId="0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0" orientation="portrait" r:id="rId1"/>
  <headerFooter alignWithMargins="0">
    <oddFooter>&amp;CΣελίδα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Φύλλο1</vt:lpstr>
      <vt:lpstr>Φύλλο1!Print_Area</vt:lpstr>
      <vt:lpstr>Φύλλο1!Print_Titles</vt:lpstr>
    </vt:vector>
  </TitlesOfParts>
  <Company>techniki ypiresia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paulos v</dc:creator>
  <cp:lastModifiedBy>ΓΕΩΡΓΙΟΣ ΧΙΟΥΡΕΑΣ</cp:lastModifiedBy>
  <cp:lastPrinted>2023-06-12T09:56:33Z</cp:lastPrinted>
  <dcterms:created xsi:type="dcterms:W3CDTF">2002-11-14T11:39:24Z</dcterms:created>
  <dcterms:modified xsi:type="dcterms:W3CDTF">2024-03-20T07:11:40Z</dcterms:modified>
</cp:coreProperties>
</file>