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726"/>
  <workbookPr/>
  <mc:AlternateContent xmlns:mc="http://schemas.openxmlformats.org/markup-compatibility/2006">
    <mc:Choice Requires="x15">
      <x15ac:absPath xmlns:x15ac="http://schemas.microsoft.com/office/spreadsheetml/2010/11/ac" url="\\MASTERPC-PROC\Users\Βασιλική\Documents\ΠΡΟΜΗΘΕΙΩΝ\01. ΠΡΟΣΚΛΗΣΕΙΣ ΕΚΔΗΛΩΣΗΣ ΕΝΔΙΑΦΕΡΟΝΤΟΣ\2024\06. ΑΡ. ΠΡΩΤ. 27743 - ΣΙΔΗΡΟΥΡΓΙΚΑ ΥΛΙΚΑ-(Σ........-2024-.......)\ΔΙΚΑΙΟΛΟΓΗΤΙΚΑ\"/>
    </mc:Choice>
  </mc:AlternateContent>
  <xr:revisionPtr revIDLastSave="0" documentId="8_{47314F52-8407-4FEA-B56F-1C8126E1068E}" xr6:coauthVersionLast="47" xr6:coauthVersionMax="47" xr10:uidLastSave="{00000000-0000-0000-0000-000000000000}"/>
  <bookViews>
    <workbookView xWindow="-120" yWindow="-120" windowWidth="29040" windowHeight="15840" xr2:uid="{00000000-000D-0000-FFFF-FFFF00000000}"/>
  </bookViews>
  <sheets>
    <sheet name="Φύλλο2" sheetId="2" r:id="rId1"/>
  </sheets>
  <definedNames>
    <definedName name="_xlnm.Print_Area" localSheetId="0">Φύλλο2!$A$1:$F$76</definedName>
    <definedName name="_xlnm.Print_Titles" localSheetId="0">Φύλλο2!$9:$10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3" i="2" l="1"/>
  <c r="F44" i="2"/>
  <c r="F45" i="2"/>
  <c r="F46" i="2"/>
  <c r="F47" i="2"/>
  <c r="F48" i="2"/>
  <c r="F49" i="2"/>
  <c r="F50" i="2"/>
  <c r="F51" i="2"/>
  <c r="F52" i="2"/>
  <c r="F53" i="2"/>
  <c r="F54" i="2"/>
  <c r="F55" i="2"/>
  <c r="F56" i="2"/>
  <c r="F57" i="2"/>
  <c r="F58" i="2"/>
  <c r="F59" i="2"/>
  <c r="F60" i="2"/>
  <c r="F61" i="2"/>
  <c r="F42" i="2"/>
  <c r="F18" i="2" l="1"/>
  <c r="F21" i="2" l="1"/>
  <c r="F22" i="2"/>
  <c r="F24" i="2"/>
  <c r="F23" i="2"/>
  <c r="F26" i="2" l="1"/>
  <c r="F19" i="2"/>
  <c r="F35" i="2" l="1"/>
  <c r="F33" i="2"/>
  <c r="F36" i="2"/>
  <c r="F34" i="2"/>
  <c r="F14" i="2" l="1"/>
  <c r="F12" i="2" l="1"/>
  <c r="F13" i="2"/>
  <c r="F15" i="2"/>
  <c r="F16" i="2"/>
  <c r="F17" i="2"/>
  <c r="F20" i="2"/>
  <c r="F25" i="2"/>
  <c r="F27" i="2"/>
  <c r="F28" i="2"/>
  <c r="F29" i="2"/>
  <c r="F30" i="2"/>
  <c r="F31" i="2"/>
  <c r="F32" i="2"/>
  <c r="F37" i="2"/>
  <c r="F38" i="2"/>
  <c r="F39" i="2"/>
  <c r="F40" i="2"/>
  <c r="F41" i="2"/>
  <c r="F62" i="2"/>
  <c r="F11" i="2" l="1"/>
  <c r="F64" i="2" l="1"/>
  <c r="F65" i="2" l="1"/>
  <c r="F66" i="2" s="1"/>
</calcChain>
</file>

<file path=xl/sharedStrings.xml><?xml version="1.0" encoding="utf-8"?>
<sst xmlns="http://schemas.openxmlformats.org/spreadsheetml/2006/main" count="137" uniqueCount="87">
  <si>
    <t>ΠΑΝΕΠΙΣΤΗΜΙΟ ΙΩΑΝΝΙΝΩΝ</t>
  </si>
  <si>
    <t>ΕΡΓΟ:</t>
  </si>
  <si>
    <t xml:space="preserve">    ΕΛΛΗΝΙΚΗ ΔΗΜΟΚΡΑΤΙΑ</t>
  </si>
  <si>
    <t>Δ/ΝΣΗ ΤΕΧΝΙΚΩΝ ΥΠΗΡΕΣΙΩΝ</t>
  </si>
  <si>
    <t>(1)</t>
  </si>
  <si>
    <t>(2)</t>
  </si>
  <si>
    <t>(3)</t>
  </si>
  <si>
    <t>(4)</t>
  </si>
  <si>
    <t>(5)</t>
  </si>
  <si>
    <t>(6) = (4)*(5)</t>
  </si>
  <si>
    <t>A/α</t>
  </si>
  <si>
    <t>Ποσότητα</t>
  </si>
  <si>
    <t>Μονάδα μέτρησης</t>
  </si>
  <si>
    <t>τεμάχιο</t>
  </si>
  <si>
    <t>Προϋπολογισμός</t>
  </si>
  <si>
    <t xml:space="preserve">Τιμή μονάδας χωρίς Φ.Π.Α. </t>
  </si>
  <si>
    <t xml:space="preserve">Αξία χωρίς Φ.Π.Α. </t>
  </si>
  <si>
    <t xml:space="preserve">Συνολική αξία χωρίς Φ.Π.Α. 24% </t>
  </si>
  <si>
    <t xml:space="preserve">Φ.Π.Α. 24% </t>
  </si>
  <si>
    <t xml:space="preserve">Συνολική αξία με Φ.Π.Α. 24% </t>
  </si>
  <si>
    <t>Είδος  υλικού - προδιαγραφή</t>
  </si>
  <si>
    <t>Κύλινδρος απλός  65mm (30/35mm)  , ορειχάλκινος (Μύλος  ασφαλείας)  , με τρία κλειδιά , ενδεικτικού τύπου DOMUS  No 16065 . Η  γλώσσα  του  κυλίνδρου  να  είναι  σε  κάθετη  θέση  και  όχι  λοξή .</t>
  </si>
  <si>
    <r>
      <t xml:space="preserve">Αντισκωριακό-αφυγραντικό-λιπαντικό  σπρέι  για  βίδες   </t>
    </r>
    <r>
      <rPr>
        <sz val="12"/>
        <rFont val="Calibri"/>
        <family val="2"/>
        <charset val="161"/>
      </rPr>
      <t>≥</t>
    </r>
    <r>
      <rPr>
        <sz val="12"/>
        <rFont val="Times New Roman"/>
        <family val="1"/>
        <charset val="161"/>
      </rPr>
      <t>200ml / φιάλη  , ενδεικτικού τύπου  WD40 .</t>
    </r>
  </si>
  <si>
    <r>
      <t xml:space="preserve">Αντισκωριακό-αφυγραντικό-λιπαντικό  σπρέι  για  βίδες   </t>
    </r>
    <r>
      <rPr>
        <sz val="12"/>
        <rFont val="Calibri"/>
        <family val="2"/>
        <charset val="161"/>
      </rPr>
      <t>≥45</t>
    </r>
    <r>
      <rPr>
        <sz val="12"/>
        <rFont val="Times New Roman"/>
        <family val="1"/>
        <charset val="161"/>
      </rPr>
      <t>0ml / φιάλη  , με ρυθμιζόμενη βαλβίδα εκτόξευσης  360</t>
    </r>
    <r>
      <rPr>
        <sz val="12"/>
        <rFont val="Calibri"/>
        <family val="2"/>
        <charset val="161"/>
      </rPr>
      <t>°</t>
    </r>
    <r>
      <rPr>
        <sz val="10.1"/>
        <rFont val="Times New Roman"/>
        <family val="1"/>
        <charset val="161"/>
      </rPr>
      <t xml:space="preserve"> , </t>
    </r>
    <r>
      <rPr>
        <sz val="12"/>
        <rFont val="Times New Roman"/>
        <family val="1"/>
        <charset val="161"/>
      </rPr>
      <t>ενδεικτικού τύπου  WD40 .</t>
    </r>
  </si>
  <si>
    <t>Κλειδαριά συρόμενων κουφωμάτων , εξωτερική με διπλό κλείδωμα , για συρόμενες  μονόφυλλες πόρτες και παράθυρα αλουμινίου , λευκού  χρώματος . Ενδεικτικού τύπου  CAL Doublex Classic .</t>
  </si>
  <si>
    <t>Αυτόματος  μεντεσές  ντουλαπιού  με  άνοιγμα  95°  , πλήρες με σταυρωτό τακάκι ρυθμιζόμενο ,διάμετρος  τρύπας μεντεσέ Φ35  ,  βάθος κεφαλής μεντεσέ 11mm.</t>
  </si>
  <si>
    <t>Βίδα , αυτοδιάτρητη λαμαρινόβιδα ( ψωμάκι σταυρό WAFFER ) , γαλβανιζέ με φαρδειά κεφαλή 11mm , σταυρό , 4,2mm πάχος Χ 13mm μήκος  .</t>
  </si>
  <si>
    <t>Βίδα , αυτοδιάτρητη λαμαρινόβιδα ( ψωμάκι σταυρό WAFFER ), γαλβανιζέ με φαρδειά κεφαλή 11mm , σταυρό , 4,2mm πάχος Χ 19mm μήκος  .</t>
  </si>
  <si>
    <t>Βίδα , αυτοδιάτρητη λαμαρινόβιδα ( ψωμάκι σταυρό WAFFER ), γαλβανιζέ με φαρδειά κεφαλή 11mm , σταυρό , 4,2mm πάχος Χ 25mm μήκος  .</t>
  </si>
  <si>
    <t>Βίδα  μαύρη  , φρεζάτη , για  γυψοσανίδα  3,50Χ25mm .</t>
  </si>
  <si>
    <t>Βίδα , γαλβανιζέ , φρεζάτη , ξυλόβιδα  4,00Χ40mm</t>
  </si>
  <si>
    <r>
      <t xml:space="preserve">Σιλικόνη πολυουρεθάνης  ( σφραγιστικό αρμών με βάση την πολυουρεθάνη ) , λευκού χρώματος , μη τοξική , σε φυσίγγιο  </t>
    </r>
    <r>
      <rPr>
        <sz val="12"/>
        <rFont val="Arial"/>
        <family val="2"/>
        <charset val="161"/>
      </rPr>
      <t>≥</t>
    </r>
    <r>
      <rPr>
        <sz val="12"/>
        <rFont val="Times New Roman"/>
        <family val="1"/>
        <charset val="161"/>
      </rPr>
      <t>280ml/τεμ.  ,  CE</t>
    </r>
  </si>
  <si>
    <t>Σπανιολέτα   Nefeli  X-505  ,  εξωτερικό  σπαστό  χερούλι  αλουμινίου  με  αντίκρυσμα  ,  λευκού  χρώματος .</t>
  </si>
  <si>
    <t>Σφιχτήρας  αεραγωγών  , διαμέτρου  Φ60-270mm  ,  γαλβανιζέ .</t>
  </si>
  <si>
    <t>Προμήθεια  Σιδηρουργικών  Υλικών  για  τις  ανάγκες  της  Παν/πολης  Ιωαννίνων 2024 .</t>
  </si>
  <si>
    <t xml:space="preserve">         ΤΜΗΜΑ ΣΥΝΤΗΡΗΣΗΣ</t>
  </si>
  <si>
    <t>Αλυσίδα  βιομηχανική γαλβανιζέ  κατά  DIN766  με  πάχος  κρίκου  6mm , μήκος  κρίκου  εσωτερικά  18,5mm , πλάτος  κρίκου  εσωτερικά  20mm .</t>
  </si>
  <si>
    <t>Αλυσίδα  βιομηχανική γαλβανιζέ  κατά  DIN766  με  πάχος  κρίκου  8mm , μήκος  κρίκου  εσωτερικά  24mm , πλάτος  κρίκου  εσωτερικά  26mm .</t>
  </si>
  <si>
    <t>Βίδα , αυτοδιάτρητη λαμαρινόβιδα , γαλβανιζέ  6,3mm πάχος Χ 32mm μήκος   ,  με εξάγωνη  κεφαλή  10mm  και ροδέλα με λαστιχένια φλάντζα γαλβανιζέ , κατά  DIN 7504/K .</t>
  </si>
  <si>
    <t>Βίδα ( μηχανόβιδα ) με βόλτες  για περικόχλιο με μετρικό σπείρωμα  Coarse, ανοξείδωτη , με φρεζάτη κεφαλή , 6Χ80mm  (6mm πάχος και 80mm μήκος )  , DIN 965 .</t>
  </si>
  <si>
    <t>Βίδα , γαλβανιζέ , φρεζάτη , ξυλόβιδα  5,00Χ40mm .</t>
  </si>
  <si>
    <t>Βίδα , γαλβανιζέ , φρεζάτη , ξυλόβιδα  5,00Χ50mm .</t>
  </si>
  <si>
    <t>Βίδα , γαλβανιζέ , φρεζάτη , ξυλόβιδα  5,00Χ70mm</t>
  </si>
  <si>
    <t>Βίδα , γαλβανιζέ , φρεζάτη , ξυλόβιδα  6,00Χ70mm</t>
  </si>
  <si>
    <t>Γράσο βάσεως  λιθίου ενισχυμένο με διθειούχο μολυβδαίνιο (MoS2) , με  αντιοξειδωτικά και  αντιδιαβρωτικά  πρόσθετα υψηλών  πιέσεων  χρώματος  μαύρου , κατάλληλο για γρανάζια και ρουλεμάν εκτεθειμένα  στις  καιρικές  συνθήκες , σε συσκευασία 1Kgr / τεμάχιο</t>
  </si>
  <si>
    <t>Κλειδαριά  ασφαλείας  για  εξωτερικές  σιδερένιες  πόρτες  20mm κέντρο , με  μύλο ασφαλείας , ενδεικτικού τύπου DOMUS  No 90120 .</t>
  </si>
  <si>
    <t>Κλειδαριά  ασφαλείας  για  εξωτερικές  πόρτες  αλουμινίου  30mm κέντρο , με  μύλο ασφαλείας, ενδεικτικού τύπου DOMUS  No 91130 .</t>
  </si>
  <si>
    <t>Κλειδαριά  ασφαλείας  για  εξωτερικές  πόρτες  αλουμινίου  35mm κέντρο , με  μύλο ασφαλείας, ενδεικτικού τύπου DOMUS  No 91135</t>
  </si>
  <si>
    <t>Κλειδαριά  ασφαλείας  για  εξωτερικές  ξύλινες πόρτες   45mm κέντρο , πλήρης με μύλο ασφαλείας , ενδεικτικού τύπου  DOMUS  Export  No 90845</t>
  </si>
  <si>
    <t>Κλειδαριά  μεσόπορτας  απλή , ενδεικτικού τύπου DOMUS  No 80140</t>
  </si>
  <si>
    <t>Κλειδαριά  χωνευτή για  πυράντοχη  πόρτα , κέντρο 65mm  , με οβάλ πλάκα προσώπου κλειδαριάς  πλάτους  24mm και μήκος  προσώπου  235mm , απόσταση μεταξύ του κέντρου του κυλίνδρου και του καρέ  πόμολου  72mm ,  με γλωσσάκια κλειδώματος πάνω κάτω από την γλώσσα του πόμολου , ενδεικτικού  τύπου  CISA  43020-65   ,  CE</t>
  </si>
  <si>
    <t>Κύλινδροι  απλοί  65mm (30/35mm) , οι  οποίοι θα  ανοίγουν  με  το  ίδιο κλειδί . Κάθε  κύλινδρος  θα  συνοδεύεται  τουλάχιστον  με  ένα  κλειδί . Η  γλώσσα  του  κυλίνδρου  να  είναι  σε  κάθετη  θέση  και  όχι  λοξή  . Με ορειχάλκινο  το  σώμα των  κυλίνδρων .</t>
  </si>
  <si>
    <t>Κύλινδρος απλός  70mm (35/35mm)  , ορειχάλκινος (Μύλος  ασφαλείας)  , με τρία κλειδιά , ενδεικτικού τύπου DOMUS  No 16070 . Η  γλώσσα  του  κυλίνδρου  να  είναι  σε  κάθετη  θέση  και  όχι  λοξή .</t>
  </si>
  <si>
    <t>Κύλινδρος απλός  80mm (43,5/36,5mm)  , ορειχάλκινος (Μύλος  ασφαλείας)  , με τρία κλειδιά , ενδεικτικού τύπου DOMUS  No 16080 . Η  γλώσσα  του  κυλίνδρου  να  είναι  σε  κάθετη  θέση  και  όχι  λοξή .</t>
  </si>
  <si>
    <t>Κύλινδρος απλός  80mm (40/40mm)  , ορειχάλκινος (Μύλος  ασφαλείας)  , με τρία κλειδιά , ενδεικτικού τύπου DOMUS  No 16180 . Η  γλώσσα  του  κυλίνδρου  να  είναι  σε  κάθετη  θέση  και  όχι  λοξή .</t>
  </si>
  <si>
    <t>Κύλινδρος απλός  83mm (30/53mm)  , ορειχάλκινος (Μύλος  ασφαλείας)  , με τρία κλειδιά , ενδεικτικού τύπου DOMUS  No 16083 . Η  γλώσσα  του  κυλίνδρου  να  είναι  σε  κάθετη  θέση  και  όχι  λοξή .</t>
  </si>
  <si>
    <t>Κύλινδρος απλός  90mm (30/60mm)  , ορειχάλκινος (Μύλος  ασφαλείας)  , με τρία κλειδιά , ενδεικτικού τύπου DOMUS  No 16090 . Η  γλώσσα  του  κυλίνδρου  να  είναι  σε  κάθετη  θέση  και  όχι  λοξή .</t>
  </si>
  <si>
    <t>Κύλινδρος απλός  90mm (45/45mm)  , ορειχάλκινος (Μύλος  ασφαλείας)  , με τρία κλειδιά , ενδεικτικού τύπου DOMUS  No 16190 . Η  γλώσσα  του  κυλίνδρου  να  είναι  σε  κάθετη  θέση  και  όχι  λοξή .</t>
  </si>
  <si>
    <t>Κύλινδρος απλός  95mm (45/50mm)  , ορειχάλκινος (Μύλος  ασφαλείας)  , με τρία κλειδιά , ενδεικτικού τύπου DOMUS  No 16095 . Η  γλώσσα  του  κυλίνδρου  να  είναι  σε  κάθετη  θέση  και  όχι  λοξή .</t>
  </si>
  <si>
    <t>Κύλινδρος απλός  96mm (30/66mm)  , ορειχάλκινος (Μύλος  ασφαλείας)  , με τρία κλειδιά , ενδεικτικού τύπου DOMUS  No 16096 . Η  γλώσσα  του  κυλίνδρου  να  είναι  σε  κάθετη  θέση  και  όχι  λοξή .</t>
  </si>
  <si>
    <t>Κύλινδρος απλός  100mm (35/65mm)  , ορειχάλκινος (Μύλος  ασφαλείας)  , με τρία κλειδιά , ενδεικτικού τύπου DOMUS  No 161100 . Η  γλώσσα  του  κυλίνδρου  να  είναι  σε  κάθετη  θέση  και  όχι  λοξή .</t>
  </si>
  <si>
    <t>Λαβή  εξώπορτας  , σχήματος  Π  ( να στηρίζεται σε δύο σημεία) μήκους  30cm , για πόρτες  αλουμινίου  πάχους  50-70mm, ανοξείδωτη  (inox) .</t>
  </si>
  <si>
    <t>Λαβή  εξώπορτας  , σχήματος  Π  ( να στηρίζεται σε δύο σημεία) μήκους  30cm , διπλή (μέσα-έξω) , για πόρτες  αλουμινίου  πάχους  50-70mm, ανοξείδωτη  (inox) .</t>
  </si>
  <si>
    <t>Λαβή  πόμολο για κλείδωμα ανακλινόμενου παράθυρου αλουμινίου , μαζί με το αντίκρυσμα που τοποθετείται στο κάσωμα (σύμφωνα με το δείγμα) .</t>
  </si>
  <si>
    <t>Λουκέτο  ασφαλείας    50mm ,με  συμπαγές  ανοξείδωτο  σώμα   Inox  αντισκουριακό, για μεγάλη αντοχή στην οξείδωση και σε όλες τις περιβαλλοντικές συνθήκες (υγρασία, θάλασσα, ζέστη, ψύχος κ,ά.) , σχεδιασμένο για να παρέχει την μέγιστη δυνατή ασφάλεια , συνοδεύεται από 2 κλειδιά , βαρέως τύπου  Β.Τ.</t>
  </si>
  <si>
    <t>Λουκέτο  ασφαλείας    50mm  μακρύλαιμο με απόσταση λαιμού και του σώματος  75mm ,με  συμπαγές  ανοξείδωτο  σώμα   Inox  αντισκουριακό, για μεγάλη αντοχή στην οξείδωση και σε όλες τις περιβαλλοντικές συνθήκες (υγρασία, θάλασσα, ζέστη, ψύχος κ,ά.) , σχεδιασμένο για να παρέχει την μέγιστη δυνατή ασφάλεια , συνοδεύεται από 2 κλειδιά , βαρέως τύπου  Β.Τ.</t>
  </si>
  <si>
    <t>Περικόχλιο ( παξιμάδι ) , εξάγωνο  γαλβανιζέ , για ντίζα 8mm με μετρικό σπείρωμα Coarse</t>
  </si>
  <si>
    <t>Πόμολο  ξύλινης  πόρτας , με  πλάκα  αλουμινίου (με τρύπα για μύλο ασφαλείας ) ασημί  χρώμα  , ενδεικτικού τύπου  ΝΕΟΞΑΛ .</t>
  </si>
  <si>
    <t>Πόμολο αλουμινίου (σετ  δύο  τεμαχίων μέσα και έξω )  για  εξωτερικές  πόρτες  αλουμινίου ,  που να ταιριάζει  σε  όλα τα προφίλ  αλουμινίου , με  μονοκόμματη  πλάκα αλουμινίου , βαμένο  με  ηλεκτροστατική  βαφή  ,  ενδεικτικού  τύπου  Domus 6145L  ,  λευκού  χρώματος</t>
  </si>
  <si>
    <t>Πόμολο αλουμινίου (σετ  δύο  τεμαχίων μέσα και έξω )  για  εξωτερικές  πόρτες  αλουμινίου ,  που να ταιριάζει  σε  όλα τα προφίλ  αλουμινίου , με  μονοκόμματη  πλάκα αλουμινίου , βαμένο  με  ηλεκτροστατική  βαφή  ,  ενδεικτικού  τύπου  Domus 6145M  ,  μαύρου  χρώματος .</t>
  </si>
  <si>
    <t xml:space="preserve">Πόμολο  CISA  07076-16  για πόρτα με μπάρα πανικού και χωνευτή κλειδαριά. </t>
  </si>
  <si>
    <t>Στριφώνια  DIN 571  γαλβανιζέ  6Χ70mm .</t>
  </si>
  <si>
    <t>Στριφώνια  DIN 571  γαλβανιζέ  8Χ70mm</t>
  </si>
  <si>
    <t xml:space="preserve">Ταινία σήμανσης  δρόμων  70mm πλάτος και μήκος 200m ,  άσπρη-κόκκινη  ,  συσκευασμένη στο κουτί  της . </t>
  </si>
  <si>
    <t>κιλό</t>
  </si>
  <si>
    <t xml:space="preserve">                       Ο                                                                                      </t>
  </si>
  <si>
    <t xml:space="preserve">               συντάκτης                                                                  </t>
  </si>
  <si>
    <t xml:space="preserve">Προϊστάμενος  Τμ. Συντήρησης                                             </t>
  </si>
  <si>
    <t xml:space="preserve">       Αθανάσιος  Ζέρβας                                                    </t>
  </si>
  <si>
    <t xml:space="preserve">Μηχανικός Δομικών Έργων Τ.Ε.                                  </t>
  </si>
  <si>
    <t xml:space="preserve">                           Θεωρήθηκε</t>
  </si>
  <si>
    <t xml:space="preserve">                      Η  Προϊσταμένη</t>
  </si>
  <si>
    <t xml:space="preserve">                   Σταματία  Πασιά</t>
  </si>
  <si>
    <t xml:space="preserve">           Ηλεκτρολόγος  Μηχανικός</t>
  </si>
  <si>
    <t xml:space="preserve">          Δνσης  Τεχνικών  Υπηρεσιών</t>
  </si>
  <si>
    <t>Κύλινδρος απλός  100mm (45/55mm)  , ορειχάλκινος (Μύλος  ασφαλείας)  , με τρία κλειδιά , ενδεικτικού τύπου DOMUS  No 162100 . Η  γλώσσα  του  κυλίνδρου  να  είναι σε κάθετη  θέση  και  όχι  λοξή .</t>
  </si>
  <si>
    <t>Ιωάννινα …......  23/05/2024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</si>
</sst>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0" x14ac:knownFonts="1">
    <font>
      <sz val="10"/>
      <name val="Arial Greek"/>
      <charset val="161"/>
    </font>
    <font>
      <sz val="12"/>
      <name val="Palatino Linotype"/>
      <family val="1"/>
      <charset val="161"/>
    </font>
    <font>
      <sz val="10"/>
      <name val="Palatino Linotype"/>
      <family val="1"/>
      <charset val="161"/>
    </font>
    <font>
      <sz val="9"/>
      <name val="Palatino Linotype"/>
      <family val="1"/>
      <charset val="161"/>
    </font>
    <font>
      <b/>
      <sz val="10"/>
      <name val="Palatino Linotype"/>
      <family val="1"/>
      <charset val="161"/>
    </font>
    <font>
      <b/>
      <sz val="12"/>
      <name val="Palatino Linotype"/>
      <family val="1"/>
      <charset val="161"/>
    </font>
    <font>
      <sz val="12"/>
      <name val="Times New Roman"/>
      <family val="1"/>
      <charset val="161"/>
    </font>
    <font>
      <sz val="12"/>
      <name val="Calibri"/>
      <family val="2"/>
      <charset val="161"/>
    </font>
    <font>
      <sz val="12"/>
      <name val="Arial"/>
      <family val="2"/>
      <charset val="161"/>
    </font>
    <font>
      <sz val="10.1"/>
      <name val="Times New Roman"/>
      <family val="1"/>
      <charset val="161"/>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s>
  <cellStyleXfs count="1">
    <xf numFmtId="0" fontId="0" fillId="0" borderId="0"/>
  </cellStyleXfs>
  <cellXfs count="43">
    <xf numFmtId="0" fontId="0" fillId="0" borderId="0" xfId="0"/>
    <xf numFmtId="0" fontId="2" fillId="0" borderId="0" xfId="0" applyFont="1"/>
    <xf numFmtId="0" fontId="1" fillId="0" borderId="0" xfId="0" applyFont="1" applyAlignment="1">
      <alignment horizontal="center"/>
    </xf>
    <xf numFmtId="0" fontId="3" fillId="0" borderId="0" xfId="0" applyFont="1"/>
    <xf numFmtId="0" fontId="2" fillId="0" borderId="0" xfId="0" applyFont="1" applyAlignment="1">
      <alignment horizontal="left" vertical="top" wrapText="1"/>
    </xf>
    <xf numFmtId="0" fontId="4" fillId="0" borderId="2" xfId="0" applyFont="1" applyBorder="1" applyAlignment="1">
      <alignment horizontal="center" vertical="center" wrapText="1"/>
    </xf>
    <xf numFmtId="0" fontId="2" fillId="0" borderId="0" xfId="0" applyFont="1" applyAlignment="1">
      <alignment horizontal="center"/>
    </xf>
    <xf numFmtId="0" fontId="1" fillId="0" borderId="0" xfId="0" applyFont="1" applyAlignment="1">
      <alignment horizontal="center" vertical="center" wrapText="1"/>
    </xf>
    <xf numFmtId="4" fontId="4" fillId="0" borderId="7" xfId="0" applyNumberFormat="1" applyFont="1" applyBorder="1" applyAlignment="1">
      <alignment wrapText="1"/>
    </xf>
    <xf numFmtId="0" fontId="4" fillId="0" borderId="7" xfId="0" applyFont="1" applyBorder="1" applyAlignment="1">
      <alignment wrapText="1"/>
    </xf>
    <xf numFmtId="0" fontId="2" fillId="0" borderId="0" xfId="0" applyFont="1" applyAlignment="1">
      <alignment horizontal="left"/>
    </xf>
    <xf numFmtId="0" fontId="2" fillId="0" borderId="0" xfId="0" applyFont="1" applyAlignment="1">
      <alignment wrapText="1"/>
    </xf>
    <xf numFmtId="0" fontId="5" fillId="0" borderId="0" xfId="0" applyFont="1"/>
    <xf numFmtId="0" fontId="2" fillId="0" borderId="0" xfId="0" applyFont="1" applyAlignment="1">
      <alignment horizontal="center" wrapText="1"/>
    </xf>
    <xf numFmtId="0" fontId="2" fillId="0" borderId="0" xfId="0" applyFont="1" applyAlignment="1">
      <alignment horizontal="center" vertical="center" wrapText="1"/>
    </xf>
    <xf numFmtId="4" fontId="2" fillId="0" borderId="0" xfId="0" applyNumberFormat="1" applyFont="1" applyAlignment="1">
      <alignment horizontal="right" wrapText="1"/>
    </xf>
    <xf numFmtId="0" fontId="2" fillId="0" borderId="0" xfId="0" applyFont="1" applyAlignment="1">
      <alignment horizontal="left" wrapText="1"/>
    </xf>
    <xf numFmtId="49" fontId="4" fillId="0" borderId="2" xfId="0" applyNumberFormat="1" applyFont="1" applyBorder="1" applyAlignment="1">
      <alignment horizontal="center" vertical="center" wrapText="1"/>
    </xf>
    <xf numFmtId="0" fontId="5" fillId="0" borderId="0" xfId="0" applyFont="1" applyAlignment="1">
      <alignment horizontal="right"/>
    </xf>
    <xf numFmtId="49" fontId="4" fillId="0" borderId="8" xfId="0" applyNumberFormat="1" applyFont="1" applyBorder="1" applyAlignment="1">
      <alignment horizontal="center" vertical="center" wrapText="1"/>
    </xf>
    <xf numFmtId="1" fontId="2" fillId="0" borderId="1" xfId="0" applyNumberFormat="1" applyFont="1" applyBorder="1" applyAlignment="1">
      <alignment horizontal="center" vertical="center"/>
    </xf>
    <xf numFmtId="0" fontId="6" fillId="0" borderId="2" xfId="0" applyFont="1" applyBorder="1" applyAlignment="1">
      <alignment horizontal="left" vertical="center" wrapText="1"/>
    </xf>
    <xf numFmtId="0" fontId="6" fillId="0" borderId="2" xfId="0" applyFont="1" applyBorder="1" applyAlignment="1">
      <alignment horizontal="center" vertical="center" wrapText="1"/>
    </xf>
    <xf numFmtId="2" fontId="6" fillId="0" borderId="2" xfId="0" applyNumberFormat="1" applyFont="1" applyBorder="1" applyAlignment="1">
      <alignment horizontal="center" vertical="center" wrapText="1"/>
    </xf>
    <xf numFmtId="4" fontId="5" fillId="0" borderId="3" xfId="0" applyNumberFormat="1" applyFont="1" applyBorder="1" applyAlignment="1">
      <alignment horizontal="center" wrapText="1"/>
    </xf>
    <xf numFmtId="164" fontId="6" fillId="0" borderId="2" xfId="0" applyNumberFormat="1" applyFont="1" applyBorder="1" applyAlignment="1">
      <alignment horizontal="center" vertical="center" wrapText="1"/>
    </xf>
    <xf numFmtId="0" fontId="5" fillId="0" borderId="0" xfId="0" applyFont="1" applyAlignment="1">
      <alignment horizontal="center" vertical="center" wrapText="1"/>
    </xf>
    <xf numFmtId="4" fontId="5" fillId="0" borderId="0" xfId="0" applyNumberFormat="1" applyFont="1" applyAlignment="1">
      <alignment horizontal="center" wrapText="1"/>
    </xf>
    <xf numFmtId="0" fontId="4" fillId="0" borderId="0" xfId="0" applyFont="1" applyAlignment="1">
      <alignment wrapText="1"/>
    </xf>
    <xf numFmtId="0" fontId="1" fillId="0" borderId="0" xfId="0" applyFont="1" applyAlignment="1">
      <alignment horizontal="left"/>
    </xf>
    <xf numFmtId="0" fontId="1" fillId="0" borderId="0" xfId="0" applyFont="1"/>
    <xf numFmtId="0" fontId="1" fillId="0" borderId="0" xfId="0" applyFont="1" applyAlignment="1">
      <alignment horizontal="center"/>
    </xf>
    <xf numFmtId="0" fontId="5" fillId="0" borderId="0" xfId="0" applyFont="1" applyAlignment="1">
      <alignment horizontal="center"/>
    </xf>
    <xf numFmtId="0" fontId="5" fillId="0" borderId="0" xfId="0" applyFont="1" applyAlignment="1">
      <alignment horizontal="left" vertical="top" wrapText="1"/>
    </xf>
    <xf numFmtId="4" fontId="5" fillId="0" borderId="4" xfId="0" applyNumberFormat="1" applyFont="1" applyBorder="1" applyAlignment="1">
      <alignment horizontal="center" vertical="center" wrapText="1"/>
    </xf>
    <xf numFmtId="4" fontId="5" fillId="0" borderId="5" xfId="0" applyNumberFormat="1" applyFont="1" applyBorder="1" applyAlignment="1">
      <alignment horizontal="center" vertical="center" wrapText="1"/>
    </xf>
    <xf numFmtId="4" fontId="5" fillId="0" borderId="6"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 fillId="0" borderId="0" xfId="0" applyFont="1" applyAlignment="1">
      <alignment horizontal="left" vertical="top"/>
    </xf>
    <xf numFmtId="0" fontId="1" fillId="0" borderId="0" xfId="0" applyFont="1" applyAlignment="1">
      <alignment horizontal="left"/>
    </xf>
    <xf numFmtId="0" fontId="1" fillId="0" borderId="0" xfId="0" applyFont="1"/>
  </cellXfs>
  <cellStyles count="1">
    <cellStyle name="Κανονικό"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257175</xdr:colOff>
      <xdr:row>0</xdr:row>
      <xdr:rowOff>0</xdr:rowOff>
    </xdr:from>
    <xdr:to>
      <xdr:col>1</xdr:col>
      <xdr:colOff>581025</xdr:colOff>
      <xdr:row>2</xdr:row>
      <xdr:rowOff>142875</xdr:rowOff>
    </xdr:to>
    <xdr:pic>
      <xdr:nvPicPr>
        <xdr:cNvPr id="2082" name="Picture 1">
          <a:extLst>
            <a:ext uri="{FF2B5EF4-FFF2-40B4-BE49-F238E27FC236}">
              <a16:creationId xmlns:a16="http://schemas.microsoft.com/office/drawing/2014/main" id="{00000000-0008-0000-0100-00002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0" y="0"/>
          <a:ext cx="323850" cy="495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83"/>
  <sheetViews>
    <sheetView tabSelected="1" view="pageBreakPreview" topLeftCell="A56" zoomScale="80" zoomScaleNormal="80" zoomScaleSheetLayoutView="80" workbookViewId="0">
      <selection activeCell="P72" sqref="P72"/>
    </sheetView>
  </sheetViews>
  <sheetFormatPr defaultColWidth="9.140625" defaultRowHeight="15" x14ac:dyDescent="0.3"/>
  <cols>
    <col min="1" max="1" width="4.7109375" style="1" customWidth="1"/>
    <col min="2" max="2" width="66.42578125" style="1" customWidth="1"/>
    <col min="3" max="3" width="11.42578125" style="1" customWidth="1"/>
    <col min="4" max="4" width="12.140625" style="1" customWidth="1"/>
    <col min="5" max="5" width="15.140625" style="1" customWidth="1"/>
    <col min="6" max="6" width="15.85546875" style="1" customWidth="1"/>
    <col min="7" max="16384" width="9.140625" style="1"/>
  </cols>
  <sheetData>
    <row r="2" spans="1:6" ht="18" x14ac:dyDescent="0.35">
      <c r="A2" s="32" t="s">
        <v>14</v>
      </c>
      <c r="B2" s="32"/>
      <c r="C2" s="32"/>
      <c r="D2" s="32"/>
      <c r="E2" s="32"/>
      <c r="F2" s="32"/>
    </row>
    <row r="3" spans="1:6" ht="18" x14ac:dyDescent="0.35">
      <c r="A3" s="2"/>
      <c r="C3" s="2"/>
      <c r="D3" s="2"/>
      <c r="E3" s="2"/>
      <c r="F3" s="2"/>
    </row>
    <row r="4" spans="1:6" ht="18" x14ac:dyDescent="0.35">
      <c r="A4" s="3" t="s">
        <v>2</v>
      </c>
      <c r="C4" s="18" t="s">
        <v>1</v>
      </c>
      <c r="D4" s="33" t="s">
        <v>34</v>
      </c>
      <c r="E4" s="33"/>
      <c r="F4" s="33"/>
    </row>
    <row r="5" spans="1:6" ht="18" x14ac:dyDescent="0.35">
      <c r="A5" s="3" t="s">
        <v>0</v>
      </c>
      <c r="C5" s="12"/>
      <c r="D5" s="33"/>
      <c r="E5" s="33"/>
      <c r="F5" s="33"/>
    </row>
    <row r="6" spans="1:6" ht="18" x14ac:dyDescent="0.35">
      <c r="A6" s="3" t="s">
        <v>3</v>
      </c>
      <c r="C6" s="12"/>
      <c r="D6" s="33"/>
      <c r="E6" s="33"/>
      <c r="F6" s="33"/>
    </row>
    <row r="7" spans="1:6" x14ac:dyDescent="0.3">
      <c r="A7" s="3" t="s">
        <v>35</v>
      </c>
      <c r="D7" s="4"/>
      <c r="E7" s="4"/>
      <c r="F7" s="4"/>
    </row>
    <row r="8" spans="1:6" ht="8.25" customHeight="1" thickBot="1" x14ac:dyDescent="0.35"/>
    <row r="9" spans="1:6" s="13" customFormat="1" ht="30.75" customHeight="1" thickBot="1" x14ac:dyDescent="0.35">
      <c r="A9" s="5" t="s">
        <v>10</v>
      </c>
      <c r="B9" s="5" t="s">
        <v>20</v>
      </c>
      <c r="C9" s="5" t="s">
        <v>12</v>
      </c>
      <c r="D9" s="5" t="s">
        <v>11</v>
      </c>
      <c r="E9" s="5" t="s">
        <v>15</v>
      </c>
      <c r="F9" s="5" t="s">
        <v>16</v>
      </c>
    </row>
    <row r="10" spans="1:6" s="14" customFormat="1" ht="15.75" thickBot="1" x14ac:dyDescent="0.25">
      <c r="A10" s="17" t="s">
        <v>4</v>
      </c>
      <c r="B10" s="19" t="s">
        <v>5</v>
      </c>
      <c r="C10" s="19" t="s">
        <v>6</v>
      </c>
      <c r="D10" s="19" t="s">
        <v>7</v>
      </c>
      <c r="E10" s="19" t="s">
        <v>8</v>
      </c>
      <c r="F10" s="19" t="s">
        <v>9</v>
      </c>
    </row>
    <row r="11" spans="1:6" s="11" customFormat="1" ht="49.5" customHeight="1" thickBot="1" x14ac:dyDescent="0.35">
      <c r="A11" s="20">
        <v>1</v>
      </c>
      <c r="B11" s="21" t="s">
        <v>36</v>
      </c>
      <c r="C11" s="22" t="s">
        <v>74</v>
      </c>
      <c r="D11" s="22">
        <v>25</v>
      </c>
      <c r="E11" s="23">
        <v>4</v>
      </c>
      <c r="F11" s="23">
        <f t="shared" ref="F11:F62" si="0">D11*E11</f>
        <v>100</v>
      </c>
    </row>
    <row r="12" spans="1:6" s="11" customFormat="1" ht="45.75" customHeight="1" thickBot="1" x14ac:dyDescent="0.35">
      <c r="A12" s="20">
        <v>2</v>
      </c>
      <c r="B12" s="21" t="s">
        <v>37</v>
      </c>
      <c r="C12" s="22" t="s">
        <v>74</v>
      </c>
      <c r="D12" s="22">
        <v>25</v>
      </c>
      <c r="E12" s="23">
        <v>4.5</v>
      </c>
      <c r="F12" s="23">
        <f t="shared" si="0"/>
        <v>112.5</v>
      </c>
    </row>
    <row r="13" spans="1:6" s="11" customFormat="1" ht="36" customHeight="1" thickBot="1" x14ac:dyDescent="0.35">
      <c r="A13" s="20">
        <v>3</v>
      </c>
      <c r="B13" s="21" t="s">
        <v>22</v>
      </c>
      <c r="C13" s="22" t="s">
        <v>13</v>
      </c>
      <c r="D13" s="22">
        <v>10</v>
      </c>
      <c r="E13" s="23">
        <v>7</v>
      </c>
      <c r="F13" s="23">
        <f t="shared" si="0"/>
        <v>70</v>
      </c>
    </row>
    <row r="14" spans="1:6" s="11" customFormat="1" ht="45.75" customHeight="1" thickBot="1" x14ac:dyDescent="0.35">
      <c r="A14" s="20">
        <v>4</v>
      </c>
      <c r="B14" s="21" t="s">
        <v>23</v>
      </c>
      <c r="C14" s="22" t="s">
        <v>13</v>
      </c>
      <c r="D14" s="22">
        <v>5</v>
      </c>
      <c r="E14" s="23">
        <v>11</v>
      </c>
      <c r="F14" s="23">
        <f t="shared" si="0"/>
        <v>55</v>
      </c>
    </row>
    <row r="15" spans="1:6" s="11" customFormat="1" ht="54" customHeight="1" thickBot="1" x14ac:dyDescent="0.35">
      <c r="A15" s="20">
        <v>5</v>
      </c>
      <c r="B15" s="21" t="s">
        <v>25</v>
      </c>
      <c r="C15" s="22" t="s">
        <v>13</v>
      </c>
      <c r="D15" s="22">
        <v>40</v>
      </c>
      <c r="E15" s="23">
        <v>4</v>
      </c>
      <c r="F15" s="23">
        <f t="shared" si="0"/>
        <v>160</v>
      </c>
    </row>
    <row r="16" spans="1:6" s="11" customFormat="1" ht="52.5" customHeight="1" thickBot="1" x14ac:dyDescent="0.35">
      <c r="A16" s="20">
        <v>6</v>
      </c>
      <c r="B16" s="21" t="s">
        <v>26</v>
      </c>
      <c r="C16" s="22" t="s">
        <v>13</v>
      </c>
      <c r="D16" s="22">
        <v>1000</v>
      </c>
      <c r="E16" s="23">
        <v>0.02</v>
      </c>
      <c r="F16" s="23">
        <f t="shared" si="0"/>
        <v>20</v>
      </c>
    </row>
    <row r="17" spans="1:6" s="11" customFormat="1" ht="57.75" customHeight="1" thickBot="1" x14ac:dyDescent="0.35">
      <c r="A17" s="20">
        <v>7</v>
      </c>
      <c r="B17" s="21" t="s">
        <v>27</v>
      </c>
      <c r="C17" s="22" t="s">
        <v>13</v>
      </c>
      <c r="D17" s="22">
        <v>1000</v>
      </c>
      <c r="E17" s="23">
        <v>0.02</v>
      </c>
      <c r="F17" s="23">
        <f t="shared" si="0"/>
        <v>20</v>
      </c>
    </row>
    <row r="18" spans="1:6" s="11" customFormat="1" ht="57.75" customHeight="1" thickBot="1" x14ac:dyDescent="0.35">
      <c r="A18" s="20">
        <v>8</v>
      </c>
      <c r="B18" s="21" t="s">
        <v>28</v>
      </c>
      <c r="C18" s="22" t="s">
        <v>13</v>
      </c>
      <c r="D18" s="22">
        <v>1000</v>
      </c>
      <c r="E18" s="23">
        <v>0.02</v>
      </c>
      <c r="F18" s="23">
        <f t="shared" si="0"/>
        <v>20</v>
      </c>
    </row>
    <row r="19" spans="1:6" s="11" customFormat="1" ht="52.9" customHeight="1" thickBot="1" x14ac:dyDescent="0.35">
      <c r="A19" s="20">
        <v>9</v>
      </c>
      <c r="B19" s="21" t="s">
        <v>38</v>
      </c>
      <c r="C19" s="22" t="s">
        <v>13</v>
      </c>
      <c r="D19" s="22">
        <v>200</v>
      </c>
      <c r="E19" s="23">
        <v>0.1</v>
      </c>
      <c r="F19" s="23">
        <f t="shared" si="0"/>
        <v>20</v>
      </c>
    </row>
    <row r="20" spans="1:6" s="11" customFormat="1" ht="50.45" customHeight="1" thickBot="1" x14ac:dyDescent="0.35">
      <c r="A20" s="20">
        <v>10</v>
      </c>
      <c r="B20" s="21" t="s">
        <v>39</v>
      </c>
      <c r="C20" s="22" t="s">
        <v>13</v>
      </c>
      <c r="D20" s="22">
        <v>50</v>
      </c>
      <c r="E20" s="23">
        <v>0.4</v>
      </c>
      <c r="F20" s="23">
        <f t="shared" si="0"/>
        <v>20</v>
      </c>
    </row>
    <row r="21" spans="1:6" s="11" customFormat="1" ht="22.5" customHeight="1" thickBot="1" x14ac:dyDescent="0.35">
      <c r="A21" s="20">
        <v>11</v>
      </c>
      <c r="B21" s="21" t="s">
        <v>29</v>
      </c>
      <c r="C21" s="22" t="s">
        <v>13</v>
      </c>
      <c r="D21" s="22">
        <v>2000</v>
      </c>
      <c r="E21" s="23">
        <v>0.01</v>
      </c>
      <c r="F21" s="23">
        <f t="shared" si="0"/>
        <v>20</v>
      </c>
    </row>
    <row r="22" spans="1:6" s="11" customFormat="1" ht="22.5" customHeight="1" thickBot="1" x14ac:dyDescent="0.35">
      <c r="A22" s="20">
        <v>12</v>
      </c>
      <c r="B22" s="21" t="s">
        <v>30</v>
      </c>
      <c r="C22" s="22" t="s">
        <v>13</v>
      </c>
      <c r="D22" s="22">
        <v>2000</v>
      </c>
      <c r="E22" s="25">
        <v>1.2E-2</v>
      </c>
      <c r="F22" s="23">
        <f t="shared" si="0"/>
        <v>24</v>
      </c>
    </row>
    <row r="23" spans="1:6" s="11" customFormat="1" ht="22.5" customHeight="1" thickBot="1" x14ac:dyDescent="0.35">
      <c r="A23" s="20">
        <v>13</v>
      </c>
      <c r="B23" s="21" t="s">
        <v>40</v>
      </c>
      <c r="C23" s="22" t="s">
        <v>13</v>
      </c>
      <c r="D23" s="22">
        <v>500</v>
      </c>
      <c r="E23" s="25">
        <v>1.4E-2</v>
      </c>
      <c r="F23" s="23">
        <f t="shared" si="0"/>
        <v>7</v>
      </c>
    </row>
    <row r="24" spans="1:6" s="11" customFormat="1" ht="22.5" customHeight="1" thickBot="1" x14ac:dyDescent="0.35">
      <c r="A24" s="20">
        <v>14</v>
      </c>
      <c r="B24" s="21" t="s">
        <v>41</v>
      </c>
      <c r="C24" s="22" t="s">
        <v>13</v>
      </c>
      <c r="D24" s="22">
        <v>500</v>
      </c>
      <c r="E24" s="25">
        <v>1.4999999999999999E-2</v>
      </c>
      <c r="F24" s="23">
        <f t="shared" si="0"/>
        <v>7.5</v>
      </c>
    </row>
    <row r="25" spans="1:6" s="11" customFormat="1" ht="26.25" customHeight="1" thickBot="1" x14ac:dyDescent="0.35">
      <c r="A25" s="20">
        <v>15</v>
      </c>
      <c r="B25" s="21" t="s">
        <v>42</v>
      </c>
      <c r="C25" s="22" t="s">
        <v>13</v>
      </c>
      <c r="D25" s="22">
        <v>250</v>
      </c>
      <c r="E25" s="25">
        <v>3.5000000000000003E-2</v>
      </c>
      <c r="F25" s="23">
        <f t="shared" si="0"/>
        <v>8.75</v>
      </c>
    </row>
    <row r="26" spans="1:6" s="11" customFormat="1" ht="21.6" customHeight="1" thickBot="1" x14ac:dyDescent="0.35">
      <c r="A26" s="20">
        <v>16</v>
      </c>
      <c r="B26" s="21" t="s">
        <v>43</v>
      </c>
      <c r="C26" s="22" t="s">
        <v>13</v>
      </c>
      <c r="D26" s="22">
        <v>250</v>
      </c>
      <c r="E26" s="25">
        <v>3.5000000000000003E-2</v>
      </c>
      <c r="F26" s="23">
        <f t="shared" si="0"/>
        <v>8.75</v>
      </c>
    </row>
    <row r="27" spans="1:6" s="11" customFormat="1" ht="73.5" customHeight="1" thickBot="1" x14ac:dyDescent="0.35">
      <c r="A27" s="20">
        <v>17</v>
      </c>
      <c r="B27" s="21" t="s">
        <v>44</v>
      </c>
      <c r="C27" s="22" t="s">
        <v>13</v>
      </c>
      <c r="D27" s="22">
        <v>3</v>
      </c>
      <c r="E27" s="23">
        <v>12</v>
      </c>
      <c r="F27" s="23">
        <f t="shared" si="0"/>
        <v>36</v>
      </c>
    </row>
    <row r="28" spans="1:6" s="11" customFormat="1" ht="37.15" customHeight="1" thickBot="1" x14ac:dyDescent="0.35">
      <c r="A28" s="20">
        <v>18</v>
      </c>
      <c r="B28" s="21" t="s">
        <v>45</v>
      </c>
      <c r="C28" s="22" t="s">
        <v>13</v>
      </c>
      <c r="D28" s="22">
        <v>20</v>
      </c>
      <c r="E28" s="23">
        <v>14</v>
      </c>
      <c r="F28" s="23">
        <f t="shared" si="0"/>
        <v>280</v>
      </c>
    </row>
    <row r="29" spans="1:6" s="11" customFormat="1" ht="39.75" customHeight="1" thickBot="1" x14ac:dyDescent="0.35">
      <c r="A29" s="20">
        <v>19</v>
      </c>
      <c r="B29" s="21" t="s">
        <v>46</v>
      </c>
      <c r="C29" s="22" t="s">
        <v>13</v>
      </c>
      <c r="D29" s="22">
        <v>10</v>
      </c>
      <c r="E29" s="23">
        <v>18</v>
      </c>
      <c r="F29" s="23">
        <f t="shared" si="0"/>
        <v>180</v>
      </c>
    </row>
    <row r="30" spans="1:6" s="11" customFormat="1" ht="53.45" customHeight="1" thickBot="1" x14ac:dyDescent="0.35">
      <c r="A30" s="20">
        <v>20</v>
      </c>
      <c r="B30" s="21" t="s">
        <v>47</v>
      </c>
      <c r="C30" s="22" t="s">
        <v>13</v>
      </c>
      <c r="D30" s="22">
        <v>10</v>
      </c>
      <c r="E30" s="23">
        <v>18</v>
      </c>
      <c r="F30" s="23">
        <f t="shared" si="0"/>
        <v>180</v>
      </c>
    </row>
    <row r="31" spans="1:6" s="11" customFormat="1" ht="61.5" customHeight="1" thickBot="1" x14ac:dyDescent="0.35">
      <c r="A31" s="20">
        <v>21</v>
      </c>
      <c r="B31" s="21" t="s">
        <v>48</v>
      </c>
      <c r="C31" s="22" t="s">
        <v>13</v>
      </c>
      <c r="D31" s="22">
        <v>120</v>
      </c>
      <c r="E31" s="23">
        <v>16</v>
      </c>
      <c r="F31" s="23">
        <f t="shared" si="0"/>
        <v>1920</v>
      </c>
    </row>
    <row r="32" spans="1:6" s="11" customFormat="1" ht="27" customHeight="1" thickBot="1" x14ac:dyDescent="0.35">
      <c r="A32" s="20">
        <v>22</v>
      </c>
      <c r="B32" s="21" t="s">
        <v>49</v>
      </c>
      <c r="C32" s="22" t="s">
        <v>13</v>
      </c>
      <c r="D32" s="22">
        <v>20</v>
      </c>
      <c r="E32" s="23">
        <v>8</v>
      </c>
      <c r="F32" s="23">
        <f t="shared" si="0"/>
        <v>160</v>
      </c>
    </row>
    <row r="33" spans="1:6" s="11" customFormat="1" ht="59.45" customHeight="1" thickBot="1" x14ac:dyDescent="0.35">
      <c r="A33" s="20">
        <v>23</v>
      </c>
      <c r="B33" s="21" t="s">
        <v>24</v>
      </c>
      <c r="C33" s="22" t="s">
        <v>13</v>
      </c>
      <c r="D33" s="22">
        <v>10</v>
      </c>
      <c r="E33" s="23">
        <v>10</v>
      </c>
      <c r="F33" s="23">
        <f t="shared" si="0"/>
        <v>100</v>
      </c>
    </row>
    <row r="34" spans="1:6" s="11" customFormat="1" ht="82.9" customHeight="1" thickBot="1" x14ac:dyDescent="0.35">
      <c r="A34" s="20">
        <v>24</v>
      </c>
      <c r="B34" s="21" t="s">
        <v>50</v>
      </c>
      <c r="C34" s="22" t="s">
        <v>13</v>
      </c>
      <c r="D34" s="22">
        <v>10</v>
      </c>
      <c r="E34" s="23">
        <v>28</v>
      </c>
      <c r="F34" s="23">
        <f t="shared" si="0"/>
        <v>280</v>
      </c>
    </row>
    <row r="35" spans="1:6" s="11" customFormat="1" ht="71.25" customHeight="1" thickBot="1" x14ac:dyDescent="0.35">
      <c r="A35" s="20">
        <v>25</v>
      </c>
      <c r="B35" s="21" t="s">
        <v>51</v>
      </c>
      <c r="C35" s="22" t="s">
        <v>13</v>
      </c>
      <c r="D35" s="22">
        <v>20</v>
      </c>
      <c r="E35" s="23">
        <v>10</v>
      </c>
      <c r="F35" s="23">
        <f t="shared" si="0"/>
        <v>200</v>
      </c>
    </row>
    <row r="36" spans="1:6" s="11" customFormat="1" ht="56.25" customHeight="1" thickBot="1" x14ac:dyDescent="0.35">
      <c r="A36" s="20">
        <v>26</v>
      </c>
      <c r="B36" s="21" t="s">
        <v>21</v>
      </c>
      <c r="C36" s="22" t="s">
        <v>13</v>
      </c>
      <c r="D36" s="22">
        <v>300</v>
      </c>
      <c r="E36" s="23">
        <v>9</v>
      </c>
      <c r="F36" s="23">
        <f t="shared" si="0"/>
        <v>2700</v>
      </c>
    </row>
    <row r="37" spans="1:6" s="11" customFormat="1" ht="54.75" customHeight="1" thickBot="1" x14ac:dyDescent="0.35">
      <c r="A37" s="20">
        <v>27</v>
      </c>
      <c r="B37" s="21" t="s">
        <v>52</v>
      </c>
      <c r="C37" s="22" t="s">
        <v>13</v>
      </c>
      <c r="D37" s="22">
        <v>20</v>
      </c>
      <c r="E37" s="23">
        <v>10</v>
      </c>
      <c r="F37" s="23">
        <f t="shared" si="0"/>
        <v>200</v>
      </c>
    </row>
    <row r="38" spans="1:6" s="11" customFormat="1" ht="52.15" customHeight="1" thickBot="1" x14ac:dyDescent="0.35">
      <c r="A38" s="20">
        <v>28</v>
      </c>
      <c r="B38" s="21" t="s">
        <v>53</v>
      </c>
      <c r="C38" s="22" t="s">
        <v>13</v>
      </c>
      <c r="D38" s="22">
        <v>20</v>
      </c>
      <c r="E38" s="23">
        <v>12</v>
      </c>
      <c r="F38" s="23">
        <f t="shared" si="0"/>
        <v>240</v>
      </c>
    </row>
    <row r="39" spans="1:6" s="11" customFormat="1" ht="53.45" customHeight="1" thickBot="1" x14ac:dyDescent="0.35">
      <c r="A39" s="20">
        <v>29</v>
      </c>
      <c r="B39" s="21" t="s">
        <v>54</v>
      </c>
      <c r="C39" s="22" t="s">
        <v>13</v>
      </c>
      <c r="D39" s="22">
        <v>20</v>
      </c>
      <c r="E39" s="23">
        <v>12</v>
      </c>
      <c r="F39" s="23">
        <f t="shared" si="0"/>
        <v>240</v>
      </c>
    </row>
    <row r="40" spans="1:6" s="11" customFormat="1" ht="52.9" customHeight="1" thickBot="1" x14ac:dyDescent="0.35">
      <c r="A40" s="20">
        <v>30</v>
      </c>
      <c r="B40" s="21" t="s">
        <v>55</v>
      </c>
      <c r="C40" s="22" t="s">
        <v>13</v>
      </c>
      <c r="D40" s="22">
        <v>20</v>
      </c>
      <c r="E40" s="23">
        <v>14</v>
      </c>
      <c r="F40" s="23">
        <f t="shared" si="0"/>
        <v>280</v>
      </c>
    </row>
    <row r="41" spans="1:6" s="11" customFormat="1" ht="55.15" customHeight="1" thickBot="1" x14ac:dyDescent="0.35">
      <c r="A41" s="20">
        <v>31</v>
      </c>
      <c r="B41" s="21" t="s">
        <v>56</v>
      </c>
      <c r="C41" s="22" t="s">
        <v>13</v>
      </c>
      <c r="D41" s="22">
        <v>20</v>
      </c>
      <c r="E41" s="23">
        <v>15</v>
      </c>
      <c r="F41" s="23">
        <f t="shared" si="0"/>
        <v>300</v>
      </c>
    </row>
    <row r="42" spans="1:6" s="11" customFormat="1" ht="49.9" customHeight="1" thickBot="1" x14ac:dyDescent="0.35">
      <c r="A42" s="20">
        <v>32</v>
      </c>
      <c r="B42" s="21" t="s">
        <v>57</v>
      </c>
      <c r="C42" s="22" t="s">
        <v>13</v>
      </c>
      <c r="D42" s="22">
        <v>20</v>
      </c>
      <c r="E42" s="23">
        <v>15</v>
      </c>
      <c r="F42" s="23">
        <f t="shared" si="0"/>
        <v>300</v>
      </c>
    </row>
    <row r="43" spans="1:6" s="11" customFormat="1" ht="52.9" customHeight="1" thickBot="1" x14ac:dyDescent="0.35">
      <c r="A43" s="20">
        <v>33</v>
      </c>
      <c r="B43" s="21" t="s">
        <v>58</v>
      </c>
      <c r="C43" s="22" t="s">
        <v>13</v>
      </c>
      <c r="D43" s="22">
        <v>20</v>
      </c>
      <c r="E43" s="23">
        <v>16</v>
      </c>
      <c r="F43" s="23">
        <f t="shared" si="0"/>
        <v>320</v>
      </c>
    </row>
    <row r="44" spans="1:6" s="11" customFormat="1" ht="54.6" customHeight="1" thickBot="1" x14ac:dyDescent="0.35">
      <c r="A44" s="20">
        <v>34</v>
      </c>
      <c r="B44" s="21" t="s">
        <v>59</v>
      </c>
      <c r="C44" s="22" t="s">
        <v>13</v>
      </c>
      <c r="D44" s="22">
        <v>20</v>
      </c>
      <c r="E44" s="23">
        <v>16</v>
      </c>
      <c r="F44" s="23">
        <f t="shared" si="0"/>
        <v>320</v>
      </c>
    </row>
    <row r="45" spans="1:6" s="11" customFormat="1" ht="62.25" customHeight="1" thickBot="1" x14ac:dyDescent="0.35">
      <c r="A45" s="20">
        <v>35</v>
      </c>
      <c r="B45" s="21" t="s">
        <v>60</v>
      </c>
      <c r="C45" s="22" t="s">
        <v>13</v>
      </c>
      <c r="D45" s="22">
        <v>20</v>
      </c>
      <c r="E45" s="23">
        <v>16</v>
      </c>
      <c r="F45" s="23">
        <f t="shared" si="0"/>
        <v>320</v>
      </c>
    </row>
    <row r="46" spans="1:6" s="11" customFormat="1" ht="70.5" customHeight="1" thickBot="1" x14ac:dyDescent="0.35">
      <c r="A46" s="20">
        <v>36</v>
      </c>
      <c r="B46" s="21" t="s">
        <v>85</v>
      </c>
      <c r="C46" s="22" t="s">
        <v>13</v>
      </c>
      <c r="D46" s="22">
        <v>20</v>
      </c>
      <c r="E46" s="23">
        <v>16</v>
      </c>
      <c r="F46" s="23">
        <f t="shared" si="0"/>
        <v>320</v>
      </c>
    </row>
    <row r="47" spans="1:6" s="11" customFormat="1" ht="54" customHeight="1" thickBot="1" x14ac:dyDescent="0.35">
      <c r="A47" s="20">
        <v>37</v>
      </c>
      <c r="B47" s="21" t="s">
        <v>61</v>
      </c>
      <c r="C47" s="22" t="s">
        <v>13</v>
      </c>
      <c r="D47" s="22">
        <v>10</v>
      </c>
      <c r="E47" s="23">
        <v>30</v>
      </c>
      <c r="F47" s="23">
        <f t="shared" si="0"/>
        <v>300</v>
      </c>
    </row>
    <row r="48" spans="1:6" s="11" customFormat="1" ht="49.9" customHeight="1" thickBot="1" x14ac:dyDescent="0.35">
      <c r="A48" s="20">
        <v>38</v>
      </c>
      <c r="B48" s="21" t="s">
        <v>62</v>
      </c>
      <c r="C48" s="22" t="s">
        <v>13</v>
      </c>
      <c r="D48" s="22">
        <v>10</v>
      </c>
      <c r="E48" s="23">
        <v>60</v>
      </c>
      <c r="F48" s="23">
        <f t="shared" si="0"/>
        <v>600</v>
      </c>
    </row>
    <row r="49" spans="1:7" s="11" customFormat="1" ht="55.15" customHeight="1" thickBot="1" x14ac:dyDescent="0.35">
      <c r="A49" s="20">
        <v>39</v>
      </c>
      <c r="B49" s="21" t="s">
        <v>63</v>
      </c>
      <c r="C49" s="22" t="s">
        <v>13</v>
      </c>
      <c r="D49" s="22">
        <v>30</v>
      </c>
      <c r="E49" s="23">
        <v>20</v>
      </c>
      <c r="F49" s="23">
        <f t="shared" si="0"/>
        <v>600</v>
      </c>
    </row>
    <row r="50" spans="1:7" s="11" customFormat="1" ht="84" customHeight="1" thickBot="1" x14ac:dyDescent="0.35">
      <c r="A50" s="20">
        <v>40</v>
      </c>
      <c r="B50" s="21" t="s">
        <v>64</v>
      </c>
      <c r="C50" s="22" t="s">
        <v>13</v>
      </c>
      <c r="D50" s="22">
        <v>10</v>
      </c>
      <c r="E50" s="23">
        <v>20</v>
      </c>
      <c r="F50" s="23">
        <f t="shared" si="0"/>
        <v>200</v>
      </c>
    </row>
    <row r="51" spans="1:7" s="11" customFormat="1" ht="102.6" customHeight="1" thickBot="1" x14ac:dyDescent="0.35">
      <c r="A51" s="20">
        <v>41</v>
      </c>
      <c r="B51" s="21" t="s">
        <v>65</v>
      </c>
      <c r="C51" s="22" t="s">
        <v>13</v>
      </c>
      <c r="D51" s="22">
        <v>10</v>
      </c>
      <c r="E51" s="23">
        <v>25</v>
      </c>
      <c r="F51" s="23">
        <f t="shared" si="0"/>
        <v>250</v>
      </c>
    </row>
    <row r="52" spans="1:7" s="11" customFormat="1" ht="30.75" customHeight="1" thickBot="1" x14ac:dyDescent="0.35">
      <c r="A52" s="20">
        <v>42</v>
      </c>
      <c r="B52" s="21" t="s">
        <v>66</v>
      </c>
      <c r="C52" s="22" t="s">
        <v>13</v>
      </c>
      <c r="D52" s="22">
        <v>200</v>
      </c>
      <c r="E52" s="23">
        <v>0.08</v>
      </c>
      <c r="F52" s="23">
        <f t="shared" si="0"/>
        <v>16</v>
      </c>
    </row>
    <row r="53" spans="1:7" s="11" customFormat="1" ht="50.45" customHeight="1" thickBot="1" x14ac:dyDescent="0.35">
      <c r="A53" s="20">
        <v>43</v>
      </c>
      <c r="B53" s="21" t="s">
        <v>67</v>
      </c>
      <c r="C53" s="22" t="s">
        <v>13</v>
      </c>
      <c r="D53" s="22">
        <v>30</v>
      </c>
      <c r="E53" s="23">
        <v>4.5</v>
      </c>
      <c r="F53" s="23">
        <f t="shared" si="0"/>
        <v>135</v>
      </c>
    </row>
    <row r="54" spans="1:7" s="11" customFormat="1" ht="82.5" customHeight="1" thickBot="1" x14ac:dyDescent="0.35">
      <c r="A54" s="20">
        <v>44</v>
      </c>
      <c r="B54" s="21" t="s">
        <v>68</v>
      </c>
      <c r="C54" s="22" t="s">
        <v>13</v>
      </c>
      <c r="D54" s="22">
        <v>10</v>
      </c>
      <c r="E54" s="23">
        <v>18</v>
      </c>
      <c r="F54" s="23">
        <f t="shared" si="0"/>
        <v>180</v>
      </c>
    </row>
    <row r="55" spans="1:7" s="11" customFormat="1" ht="83.25" customHeight="1" thickBot="1" x14ac:dyDescent="0.35">
      <c r="A55" s="20">
        <v>45</v>
      </c>
      <c r="B55" s="21" t="s">
        <v>69</v>
      </c>
      <c r="C55" s="22" t="s">
        <v>13</v>
      </c>
      <c r="D55" s="22">
        <v>10</v>
      </c>
      <c r="E55" s="23">
        <v>18</v>
      </c>
      <c r="F55" s="23">
        <f t="shared" si="0"/>
        <v>180</v>
      </c>
    </row>
    <row r="56" spans="1:7" s="11" customFormat="1" ht="36.6" customHeight="1" thickBot="1" x14ac:dyDescent="0.35">
      <c r="A56" s="20">
        <v>46</v>
      </c>
      <c r="B56" s="21" t="s">
        <v>70</v>
      </c>
      <c r="C56" s="22" t="s">
        <v>13</v>
      </c>
      <c r="D56" s="22">
        <v>10</v>
      </c>
      <c r="E56" s="23">
        <v>35</v>
      </c>
      <c r="F56" s="23">
        <f t="shared" si="0"/>
        <v>350</v>
      </c>
    </row>
    <row r="57" spans="1:7" s="11" customFormat="1" ht="57.6" customHeight="1" thickBot="1" x14ac:dyDescent="0.35">
      <c r="A57" s="20">
        <v>47</v>
      </c>
      <c r="B57" s="21" t="s">
        <v>31</v>
      </c>
      <c r="C57" s="22" t="s">
        <v>13</v>
      </c>
      <c r="D57" s="22">
        <v>10</v>
      </c>
      <c r="E57" s="23">
        <v>7.5</v>
      </c>
      <c r="F57" s="23">
        <f t="shared" si="0"/>
        <v>75</v>
      </c>
    </row>
    <row r="58" spans="1:7" s="11" customFormat="1" ht="39" customHeight="1" thickBot="1" x14ac:dyDescent="0.35">
      <c r="A58" s="20">
        <v>48</v>
      </c>
      <c r="B58" s="21" t="s">
        <v>32</v>
      </c>
      <c r="C58" s="22" t="s">
        <v>13</v>
      </c>
      <c r="D58" s="22">
        <v>50</v>
      </c>
      <c r="E58" s="23">
        <v>10</v>
      </c>
      <c r="F58" s="23">
        <f t="shared" si="0"/>
        <v>500</v>
      </c>
    </row>
    <row r="59" spans="1:7" s="11" customFormat="1" ht="25.9" customHeight="1" thickBot="1" x14ac:dyDescent="0.35">
      <c r="A59" s="20">
        <v>49</v>
      </c>
      <c r="B59" s="21" t="s">
        <v>71</v>
      </c>
      <c r="C59" s="22" t="s">
        <v>13</v>
      </c>
      <c r="D59" s="22">
        <v>300</v>
      </c>
      <c r="E59" s="23">
        <v>0.1</v>
      </c>
      <c r="F59" s="23">
        <f t="shared" si="0"/>
        <v>30</v>
      </c>
    </row>
    <row r="60" spans="1:7" s="11" customFormat="1" ht="27.75" customHeight="1" thickBot="1" x14ac:dyDescent="0.35">
      <c r="A60" s="20">
        <v>50</v>
      </c>
      <c r="B60" s="21" t="s">
        <v>72</v>
      </c>
      <c r="C60" s="22" t="s">
        <v>13</v>
      </c>
      <c r="D60" s="22">
        <v>200</v>
      </c>
      <c r="E60" s="23">
        <v>0.1</v>
      </c>
      <c r="F60" s="23">
        <f t="shared" si="0"/>
        <v>20</v>
      </c>
    </row>
    <row r="61" spans="1:7" s="11" customFormat="1" ht="26.25" customHeight="1" thickBot="1" x14ac:dyDescent="0.35">
      <c r="A61" s="20">
        <v>51</v>
      </c>
      <c r="B61" s="21" t="s">
        <v>33</v>
      </c>
      <c r="C61" s="22" t="s">
        <v>13</v>
      </c>
      <c r="D61" s="22">
        <v>30</v>
      </c>
      <c r="E61" s="23">
        <v>2.5</v>
      </c>
      <c r="F61" s="23">
        <f t="shared" si="0"/>
        <v>75</v>
      </c>
    </row>
    <row r="62" spans="1:7" s="11" customFormat="1" ht="40.15" customHeight="1" thickBot="1" x14ac:dyDescent="0.35">
      <c r="A62" s="20">
        <v>52</v>
      </c>
      <c r="B62" s="21" t="s">
        <v>73</v>
      </c>
      <c r="C62" s="22" t="s">
        <v>13</v>
      </c>
      <c r="D62" s="22">
        <v>10</v>
      </c>
      <c r="E62" s="23">
        <v>3.5</v>
      </c>
      <c r="F62" s="23">
        <f t="shared" si="0"/>
        <v>35</v>
      </c>
    </row>
    <row r="63" spans="1:7" s="11" customFormat="1" ht="14.25" customHeight="1" thickBot="1" x14ac:dyDescent="0.35">
      <c r="A63" s="13"/>
      <c r="B63" s="7"/>
      <c r="C63" s="7"/>
      <c r="D63" s="7"/>
      <c r="E63" s="14"/>
      <c r="F63" s="15"/>
    </row>
    <row r="64" spans="1:7" s="11" customFormat="1" ht="34.5" customHeight="1" thickBot="1" x14ac:dyDescent="0.4">
      <c r="B64" s="13"/>
      <c r="C64" s="34" t="s">
        <v>17</v>
      </c>
      <c r="D64" s="35"/>
      <c r="E64" s="36"/>
      <c r="F64" s="24">
        <f>SUM(F11:F62)</f>
        <v>13095.5</v>
      </c>
      <c r="G64" s="8"/>
    </row>
    <row r="65" spans="1:10" s="11" customFormat="1" ht="27" customHeight="1" thickBot="1" x14ac:dyDescent="0.4">
      <c r="C65" s="37" t="s">
        <v>18</v>
      </c>
      <c r="D65" s="38"/>
      <c r="E65" s="39"/>
      <c r="F65" s="24">
        <f>ROUND(F64*24%,2)</f>
        <v>3142.92</v>
      </c>
      <c r="G65" s="9"/>
      <c r="H65" s="16"/>
    </row>
    <row r="66" spans="1:10" s="11" customFormat="1" ht="24.75" customHeight="1" thickBot="1" x14ac:dyDescent="0.4">
      <c r="C66" s="37" t="s">
        <v>19</v>
      </c>
      <c r="D66" s="38"/>
      <c r="E66" s="39"/>
      <c r="F66" s="24">
        <f>SUM(F64:F65)</f>
        <v>16238.42</v>
      </c>
      <c r="G66" s="9"/>
      <c r="H66" s="16"/>
    </row>
    <row r="67" spans="1:10" s="11" customFormat="1" ht="24.75" customHeight="1" x14ac:dyDescent="0.35">
      <c r="C67" s="26"/>
      <c r="D67" s="26"/>
      <c r="E67" s="26"/>
      <c r="F67" s="27"/>
      <c r="G67" s="28"/>
      <c r="H67" s="16"/>
    </row>
    <row r="68" spans="1:10" ht="25.5" customHeight="1" x14ac:dyDescent="0.35">
      <c r="A68" s="2"/>
      <c r="B68" s="31" t="s">
        <v>86</v>
      </c>
      <c r="C68" s="31"/>
      <c r="D68" s="31"/>
      <c r="E68" s="31"/>
      <c r="F68" s="31"/>
      <c r="G68" s="31"/>
      <c r="H68" s="10"/>
    </row>
    <row r="69" spans="1:10" ht="18" x14ac:dyDescent="0.35">
      <c r="A69" s="6"/>
      <c r="B69" s="29" t="s">
        <v>75</v>
      </c>
      <c r="C69" s="29"/>
      <c r="D69" s="40" t="s">
        <v>80</v>
      </c>
      <c r="E69" s="40"/>
      <c r="F69" s="40"/>
      <c r="G69" s="40"/>
      <c r="H69" s="10"/>
    </row>
    <row r="70" spans="1:10" ht="18" x14ac:dyDescent="0.35">
      <c r="A70" s="6"/>
      <c r="B70" s="29" t="s">
        <v>76</v>
      </c>
      <c r="C70" s="29"/>
      <c r="D70" s="41" t="s">
        <v>81</v>
      </c>
      <c r="E70" s="41"/>
      <c r="F70" s="41"/>
      <c r="G70" s="41"/>
      <c r="H70" s="10"/>
      <c r="J70" s="11"/>
    </row>
    <row r="71" spans="1:10" ht="18" x14ac:dyDescent="0.35">
      <c r="A71" s="6"/>
      <c r="B71" s="30" t="s">
        <v>77</v>
      </c>
      <c r="C71" s="30"/>
      <c r="D71" s="42" t="s">
        <v>84</v>
      </c>
      <c r="E71" s="42"/>
      <c r="F71" s="42"/>
      <c r="G71" s="42"/>
    </row>
    <row r="72" spans="1:10" ht="18" x14ac:dyDescent="0.35">
      <c r="A72" s="6"/>
      <c r="B72" s="2"/>
      <c r="C72" s="2"/>
      <c r="D72" s="2"/>
      <c r="E72" s="2"/>
    </row>
    <row r="73" spans="1:10" ht="15" customHeight="1" x14ac:dyDescent="0.35">
      <c r="A73" s="6"/>
      <c r="C73" s="2"/>
      <c r="D73" s="2"/>
      <c r="E73" s="2"/>
      <c r="F73" s="2"/>
    </row>
    <row r="74" spans="1:10" ht="15" customHeight="1" x14ac:dyDescent="0.35">
      <c r="A74" s="6"/>
      <c r="B74" s="2"/>
      <c r="E74" s="2"/>
    </row>
    <row r="75" spans="1:10" ht="18" x14ac:dyDescent="0.35">
      <c r="A75" s="6"/>
      <c r="B75" s="29" t="s">
        <v>78</v>
      </c>
      <c r="C75" s="29"/>
      <c r="D75" s="41" t="s">
        <v>82</v>
      </c>
      <c r="E75" s="41"/>
      <c r="F75" s="41"/>
      <c r="G75" s="41"/>
    </row>
    <row r="76" spans="1:10" ht="18" x14ac:dyDescent="0.35">
      <c r="B76" s="29" t="s">
        <v>79</v>
      </c>
      <c r="C76" s="29"/>
      <c r="D76" s="41" t="s">
        <v>83</v>
      </c>
      <c r="E76" s="41"/>
      <c r="F76" s="41"/>
      <c r="G76" s="41"/>
    </row>
    <row r="77" spans="1:10" ht="18" x14ac:dyDescent="0.35">
      <c r="B77" s="2"/>
    </row>
    <row r="78" spans="1:10" ht="18" x14ac:dyDescent="0.35">
      <c r="B78" s="2"/>
    </row>
    <row r="79" spans="1:10" ht="18" x14ac:dyDescent="0.35">
      <c r="B79" s="2"/>
    </row>
    <row r="80" spans="1:10" ht="18" x14ac:dyDescent="0.35">
      <c r="B80" s="2"/>
    </row>
    <row r="81" spans="2:2" ht="18" x14ac:dyDescent="0.35">
      <c r="B81" s="2"/>
    </row>
    <row r="82" spans="2:2" ht="18" x14ac:dyDescent="0.35">
      <c r="B82" s="2"/>
    </row>
    <row r="83" spans="2:2" ht="18" x14ac:dyDescent="0.35">
      <c r="B83" s="2"/>
    </row>
  </sheetData>
  <mergeCells count="11">
    <mergeCell ref="D69:G69"/>
    <mergeCell ref="D70:G70"/>
    <mergeCell ref="D71:G71"/>
    <mergeCell ref="D75:G75"/>
    <mergeCell ref="D76:G76"/>
    <mergeCell ref="B68:G68"/>
    <mergeCell ref="A2:F2"/>
    <mergeCell ref="D4:F6"/>
    <mergeCell ref="C64:E64"/>
    <mergeCell ref="C65:E65"/>
    <mergeCell ref="C66:E66"/>
  </mergeCells>
  <phoneticPr fontId="0" type="noConversion"/>
  <pageMargins left="0.23622047244094488" right="0.23622047244094488" top="0.74803149606299213" bottom="0.74803149606299213" header="0.31496062992125984" footer="0.31496062992125984"/>
  <pageSetup paperSize="9" scale="74" fitToHeight="20" orientation="landscape" r:id="rId1"/>
  <headerFooter alignWithMargins="0">
    <oddFooter>&amp;CΣελίδα &amp;P / &amp;N</oddFooter>
  </headerFooter>
  <rowBreaks count="1" manualBreakCount="1">
    <brk id="54"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Καθορισμένες περιοχές</vt:lpstr>
      </vt:variant>
      <vt:variant>
        <vt:i4>2</vt:i4>
      </vt:variant>
    </vt:vector>
  </HeadingPairs>
  <TitlesOfParts>
    <vt:vector size="3" baseType="lpstr">
      <vt:lpstr>Φύλλο2</vt:lpstr>
      <vt:lpstr>Φύλλο2!Print_Area</vt:lpstr>
      <vt:lpstr>Φύλλο2!Print_Titles</vt:lpstr>
    </vt:vector>
  </TitlesOfParts>
  <Company>techniki ypiresia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 Zervas</dc:creator>
  <cp:lastModifiedBy>ΟΛΓΑ ΜΑΚΗ</cp:lastModifiedBy>
  <cp:lastPrinted>2023-03-24T10:45:55Z</cp:lastPrinted>
  <dcterms:created xsi:type="dcterms:W3CDTF">2002-11-14T11:39:24Z</dcterms:created>
  <dcterms:modified xsi:type="dcterms:W3CDTF">2024-07-09T09:48:22Z</dcterms:modified>
</cp:coreProperties>
</file>